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535525f1b7e418a5/Desktop/4.Procurement of Civil Work 48 sites Phase 2 working documenbts/BOQ/"/>
    </mc:Choice>
  </mc:AlternateContent>
  <xr:revisionPtr revIDLastSave="49" documentId="13_ncr:1_{DCC53289-7E1E-48C0-ADE7-5B5FB0C3F95A}" xr6:coauthVersionLast="47" xr6:coauthVersionMax="47" xr10:uidLastSave="{A665B4E4-F00A-42C5-8645-4116DB05DEAD}"/>
  <bookViews>
    <workbookView xWindow="-120" yWindow="-120" windowWidth="29040" windowHeight="15720" activeTab="7" xr2:uid="{00000000-000D-0000-FFFF-FFFF00000000}"/>
  </bookViews>
  <sheets>
    <sheet name="Mangaluru" sheetId="26" r:id="rId1"/>
    <sheet name="Mysore" sheetId="43" r:id="rId2"/>
    <sheet name="Hassan" sheetId="38" r:id="rId3"/>
    <sheet name="Shimoga" sheetId="32" r:id="rId4"/>
    <sheet name="Dharwad" sheetId="25" r:id="rId5"/>
    <sheet name="Tumakuru" sheetId="24" r:id="rId6"/>
    <sheet name="Bengaluru" sheetId="34" r:id="rId7"/>
    <sheet name="Belagavi" sheetId="2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23" l="1"/>
  <c r="J23" i="23"/>
  <c r="J22" i="23"/>
  <c r="J21" i="23"/>
  <c r="J20" i="23"/>
  <c r="J19" i="23"/>
  <c r="J17" i="23"/>
  <c r="J16" i="23"/>
  <c r="J15" i="23"/>
  <c r="J5" i="23"/>
  <c r="J6" i="23"/>
  <c r="J7" i="23"/>
  <c r="J8" i="23"/>
  <c r="J9" i="23"/>
  <c r="J10" i="23"/>
  <c r="J11" i="23"/>
  <c r="J12" i="23"/>
  <c r="J13" i="23"/>
  <c r="J4" i="23"/>
  <c r="J23" i="34"/>
  <c r="J22" i="34"/>
  <c r="J21" i="34"/>
  <c r="J20" i="34"/>
  <c r="J18" i="34"/>
  <c r="J17" i="34"/>
  <c r="J16" i="34"/>
  <c r="J15" i="34"/>
  <c r="J5" i="34"/>
  <c r="J6" i="34"/>
  <c r="J7" i="34"/>
  <c r="J8" i="34"/>
  <c r="J9" i="34"/>
  <c r="J10" i="34"/>
  <c r="J11" i="34"/>
  <c r="J12" i="34"/>
  <c r="J13" i="34"/>
  <c r="J4" i="34"/>
  <c r="J23" i="24"/>
  <c r="J22" i="24"/>
  <c r="J21" i="24"/>
  <c r="J20" i="24"/>
  <c r="J18" i="24"/>
  <c r="J17" i="24"/>
  <c r="J16" i="24"/>
  <c r="J15" i="24"/>
  <c r="J5" i="24"/>
  <c r="J6" i="24"/>
  <c r="J7" i="24"/>
  <c r="J8" i="24"/>
  <c r="J9" i="24"/>
  <c r="J10" i="24"/>
  <c r="J11" i="24"/>
  <c r="J12" i="24"/>
  <c r="J13" i="24"/>
  <c r="J4" i="24"/>
  <c r="J26" i="25"/>
  <c r="J25" i="25"/>
  <c r="J24" i="25"/>
  <c r="J22" i="25"/>
  <c r="J21" i="25"/>
  <c r="J20" i="25"/>
  <c r="J19" i="25"/>
  <c r="J18" i="25"/>
  <c r="J17" i="25"/>
  <c r="J16" i="25"/>
  <c r="J15" i="25"/>
  <c r="J5" i="25"/>
  <c r="J6" i="25"/>
  <c r="J7" i="25"/>
  <c r="J8" i="25"/>
  <c r="J9" i="25"/>
  <c r="J10" i="25"/>
  <c r="J11" i="25"/>
  <c r="J12" i="25"/>
  <c r="J13" i="25"/>
  <c r="J4" i="25"/>
  <c r="J27" i="25" s="1"/>
  <c r="J27" i="32"/>
  <c r="J26" i="32"/>
  <c r="J25" i="32"/>
  <c r="J24" i="32"/>
  <c r="J23" i="32"/>
  <c r="J22" i="32"/>
  <c r="J21" i="32"/>
  <c r="J20" i="32"/>
  <c r="J18" i="32"/>
  <c r="J17" i="32"/>
  <c r="J16" i="32"/>
  <c r="J15" i="32"/>
  <c r="J5" i="32"/>
  <c r="J6" i="32"/>
  <c r="J7" i="32"/>
  <c r="J8" i="32"/>
  <c r="J9" i="32"/>
  <c r="J10" i="32"/>
  <c r="J11" i="32"/>
  <c r="J12" i="32"/>
  <c r="J13" i="32"/>
  <c r="J4" i="32"/>
  <c r="J21" i="38"/>
  <c r="J20" i="38"/>
  <c r="J19" i="38"/>
  <c r="J17" i="38"/>
  <c r="J16" i="38"/>
  <c r="J15" i="38"/>
  <c r="J5" i="38"/>
  <c r="J6" i="38"/>
  <c r="J7" i="38"/>
  <c r="J8" i="38"/>
  <c r="J9" i="38"/>
  <c r="J10" i="38"/>
  <c r="J11" i="38"/>
  <c r="J12" i="38"/>
  <c r="J13" i="38"/>
  <c r="J4" i="38"/>
  <c r="J23" i="43"/>
  <c r="J22" i="43"/>
  <c r="J21" i="43"/>
  <c r="J20" i="43"/>
  <c r="J18" i="43"/>
  <c r="J17" i="43"/>
  <c r="J16" i="43"/>
  <c r="J15" i="43"/>
  <c r="J5" i="43"/>
  <c r="J6" i="43"/>
  <c r="J7" i="43"/>
  <c r="J8" i="43"/>
  <c r="J9" i="43"/>
  <c r="J10" i="43"/>
  <c r="J11" i="43"/>
  <c r="J12" i="43"/>
  <c r="J13" i="43"/>
  <c r="J4" i="43"/>
  <c r="J22" i="26"/>
  <c r="H22" i="26"/>
  <c r="H23" i="23" l="1"/>
  <c r="H22" i="23"/>
  <c r="H21" i="23" l="1"/>
  <c r="H17" i="34"/>
  <c r="H17" i="24"/>
  <c r="H20" i="25" l="1"/>
  <c r="H26" i="32" l="1"/>
  <c r="H25" i="32" l="1"/>
  <c r="H24" i="32"/>
  <c r="H23" i="32"/>
  <c r="H23" i="26" l="1"/>
  <c r="J23" i="26" s="1"/>
  <c r="H22" i="43" l="1"/>
  <c r="H21" i="43"/>
  <c r="H20" i="43"/>
  <c r="H18" i="43"/>
  <c r="H17" i="43"/>
  <c r="H16" i="43"/>
  <c r="H15" i="43"/>
  <c r="H13" i="43"/>
  <c r="H12" i="43"/>
  <c r="H11" i="43"/>
  <c r="H10" i="43"/>
  <c r="H9" i="43"/>
  <c r="H8" i="43"/>
  <c r="H7" i="43"/>
  <c r="H6" i="43"/>
  <c r="H5" i="43"/>
  <c r="H4" i="43"/>
  <c r="H21" i="38"/>
  <c r="H20" i="38"/>
  <c r="H19" i="38"/>
  <c r="H17" i="38"/>
  <c r="H16" i="38"/>
  <c r="H15" i="38"/>
  <c r="H13" i="38"/>
  <c r="H12" i="38"/>
  <c r="H11" i="38"/>
  <c r="H10" i="38"/>
  <c r="H9" i="38"/>
  <c r="H8" i="38"/>
  <c r="H7" i="38"/>
  <c r="H6" i="38"/>
  <c r="H5" i="38"/>
  <c r="H4" i="38"/>
  <c r="H22" i="34"/>
  <c r="H21" i="34"/>
  <c r="H20" i="34"/>
  <c r="H18" i="34"/>
  <c r="H16" i="34"/>
  <c r="H15" i="34"/>
  <c r="H13" i="34"/>
  <c r="H12" i="34"/>
  <c r="H11" i="34"/>
  <c r="H10" i="34"/>
  <c r="H9" i="34"/>
  <c r="H8" i="34"/>
  <c r="H7" i="34"/>
  <c r="H6" i="34"/>
  <c r="H5" i="34"/>
  <c r="H4" i="34"/>
  <c r="H22" i="32"/>
  <c r="H21" i="32"/>
  <c r="H20" i="32"/>
  <c r="H18" i="32"/>
  <c r="H17" i="32"/>
  <c r="H16" i="32"/>
  <c r="H15" i="32"/>
  <c r="H13" i="32"/>
  <c r="H12" i="32"/>
  <c r="H11" i="32"/>
  <c r="H10" i="32"/>
  <c r="H9" i="32"/>
  <c r="H8" i="32"/>
  <c r="H7" i="32"/>
  <c r="H6" i="32"/>
  <c r="H5" i="32"/>
  <c r="H4" i="32"/>
  <c r="J22" i="38" l="1"/>
  <c r="J23" i="38" s="1"/>
  <c r="J24" i="38" s="1"/>
  <c r="J24" i="43" l="1"/>
  <c r="J25" i="43" s="1"/>
  <c r="J24" i="34"/>
  <c r="J25" i="34" s="1"/>
  <c r="J28" i="32"/>
  <c r="J29" i="32" s="1"/>
  <c r="H21" i="26" l="1"/>
  <c r="J21" i="26" s="1"/>
  <c r="H20" i="26"/>
  <c r="J20" i="26" s="1"/>
  <c r="H19" i="26"/>
  <c r="J19" i="26" s="1"/>
  <c r="H17" i="26"/>
  <c r="J17" i="26" s="1"/>
  <c r="H16" i="26"/>
  <c r="J16" i="26" s="1"/>
  <c r="H15" i="26"/>
  <c r="J15" i="26" s="1"/>
  <c r="H13" i="26"/>
  <c r="J13" i="26" s="1"/>
  <c r="H12" i="26"/>
  <c r="J12" i="26" s="1"/>
  <c r="H11" i="26"/>
  <c r="J11" i="26" s="1"/>
  <c r="H10" i="26"/>
  <c r="J10" i="26" s="1"/>
  <c r="H9" i="26"/>
  <c r="J9" i="26" s="1"/>
  <c r="H8" i="26"/>
  <c r="J8" i="26" s="1"/>
  <c r="H7" i="26"/>
  <c r="J7" i="26" s="1"/>
  <c r="H6" i="26"/>
  <c r="J6" i="26" s="1"/>
  <c r="H5" i="26"/>
  <c r="J5" i="26" s="1"/>
  <c r="H4" i="26"/>
  <c r="J4" i="26" s="1"/>
  <c r="J24" i="26" s="1"/>
  <c r="H21" i="25"/>
  <c r="H26" i="25"/>
  <c r="H25" i="25"/>
  <c r="H24" i="25"/>
  <c r="H22" i="25"/>
  <c r="H19" i="25"/>
  <c r="H18" i="25"/>
  <c r="H17" i="25"/>
  <c r="H16" i="25"/>
  <c r="H15" i="25"/>
  <c r="H13" i="25"/>
  <c r="H12" i="25"/>
  <c r="H11" i="25"/>
  <c r="H10" i="25"/>
  <c r="H9" i="25"/>
  <c r="H8" i="25"/>
  <c r="H7" i="25"/>
  <c r="H6" i="25"/>
  <c r="H5" i="25"/>
  <c r="H4" i="25"/>
  <c r="J28" i="25" l="1"/>
  <c r="J29" i="25" s="1"/>
  <c r="J25" i="26"/>
  <c r="J26" i="26" s="1"/>
  <c r="H22" i="24" l="1"/>
  <c r="H21" i="24"/>
  <c r="H20" i="24"/>
  <c r="H18" i="24"/>
  <c r="H16" i="24"/>
  <c r="H15" i="24"/>
  <c r="H13" i="24"/>
  <c r="H12" i="24"/>
  <c r="H11" i="24"/>
  <c r="H10" i="24"/>
  <c r="H9" i="24"/>
  <c r="H8" i="24"/>
  <c r="H7" i="24"/>
  <c r="H6" i="24"/>
  <c r="H5" i="24"/>
  <c r="H4" i="24"/>
  <c r="H20" i="23"/>
  <c r="H19" i="23"/>
  <c r="H17" i="23"/>
  <c r="H16" i="23"/>
  <c r="H15" i="23"/>
  <c r="H13" i="23"/>
  <c r="H12" i="23"/>
  <c r="H11" i="23"/>
  <c r="H10" i="23"/>
  <c r="H9" i="23"/>
  <c r="H8" i="23"/>
  <c r="H7" i="23"/>
  <c r="H6" i="23"/>
  <c r="H5" i="23"/>
  <c r="H4" i="23"/>
  <c r="J24" i="24" l="1"/>
  <c r="J25" i="24" s="1"/>
  <c r="J25" i="23"/>
  <c r="J26" i="23" s="1"/>
</calcChain>
</file>

<file path=xl/sharedStrings.xml><?xml version="1.0" encoding="utf-8"?>
<sst xmlns="http://schemas.openxmlformats.org/spreadsheetml/2006/main" count="587" uniqueCount="77">
  <si>
    <r>
      <rPr>
        <b/>
        <sz val="11"/>
        <rFont val="Calibri"/>
        <family val="1"/>
      </rPr>
      <t>Description of Work</t>
    </r>
  </si>
  <si>
    <r>
      <rPr>
        <b/>
        <sz val="11"/>
        <rFont val="Calibri"/>
        <family val="1"/>
      </rPr>
      <t>Unit</t>
    </r>
  </si>
  <si>
    <t>Unit Rate (Excluding GST)</t>
  </si>
  <si>
    <t>Total Amount
(Excluding GST)</t>
  </si>
  <si>
    <t>A</t>
  </si>
  <si>
    <t>Civil &amp; Fabrication</t>
  </si>
  <si>
    <t>I</t>
  </si>
  <si>
    <t>KG</t>
  </si>
  <si>
    <t>II</t>
  </si>
  <si>
    <t>III</t>
  </si>
  <si>
    <t>Brick Work</t>
  </si>
  <si>
    <t>Plastering</t>
  </si>
  <si>
    <t>V</t>
  </si>
  <si>
    <t>Structural Steel Work</t>
  </si>
  <si>
    <t>VI</t>
  </si>
  <si>
    <t>PolyCarbonate Sheet</t>
  </si>
  <si>
    <t>VII</t>
  </si>
  <si>
    <t>Flooring &amp; Wall Cladding</t>
  </si>
  <si>
    <t>B</t>
  </si>
  <si>
    <t>Electrical Services</t>
  </si>
  <si>
    <t>RM</t>
  </si>
  <si>
    <t>Nos</t>
  </si>
  <si>
    <t>C</t>
  </si>
  <si>
    <t>Misc</t>
  </si>
  <si>
    <t>Other sections of the faciility 
Qnty (D)</t>
  </si>
  <si>
    <t>Total Qnty (A+B+C+D)</t>
  </si>
  <si>
    <t>CUM</t>
  </si>
  <si>
    <t>Centring &amp; Shuttering work</t>
  </si>
  <si>
    <t>SQM</t>
  </si>
  <si>
    <t>IV</t>
  </si>
  <si>
    <t>VIII</t>
  </si>
  <si>
    <t>IX</t>
  </si>
  <si>
    <t xml:space="preserve">M S Fencing with wire mesh </t>
  </si>
  <si>
    <t>SQFT</t>
  </si>
  <si>
    <t>Tissue papar and sanitizer holder</t>
  </si>
  <si>
    <t>Signages</t>
  </si>
  <si>
    <t>Job</t>
  </si>
  <si>
    <t xml:space="preserve">Outdoor floor mounted stand dustbins with durable plastic,80L capacity. The stand must be fixed in the ground.     </t>
  </si>
  <si>
    <t>Three Seater Stainless Steel Waiting Area Visitor Chair, 325-350 Kg Weight Handling Capacity. Durable Parts And Support</t>
  </si>
  <si>
    <t>Sputum collection  Area  
Qnty (A)</t>
  </si>
  <si>
    <t xml:space="preserve"> shaded pathway platform
Qnty (C)</t>
  </si>
  <si>
    <t>Reinforcement for RCC work</t>
  </si>
  <si>
    <t>Plain Cement Concrete/IPS with Excavation work</t>
  </si>
  <si>
    <t>Steel railing, SS 304 (16 gauge)</t>
  </si>
  <si>
    <t>X</t>
  </si>
  <si>
    <t>Circuit wiring</t>
  </si>
  <si>
    <t>Ceiling Fan (new, 1200 mm sweep, 350-400 RPM)</t>
  </si>
  <si>
    <t>Ceiling Fan (replacement, 1200 mm sweep, 350-400 RPM)</t>
  </si>
  <si>
    <t>LED light</t>
  </si>
  <si>
    <t>RMT</t>
  </si>
  <si>
    <t>Patient waiting area
Qnty (B)</t>
  </si>
  <si>
    <t>Exhaust Fan (new, 300 mm, 1400 RPM)</t>
  </si>
  <si>
    <t>Wall mount Fan (new, 400 mm sweep, 1400 RPM)</t>
  </si>
  <si>
    <t>SDS TRC &amp; Rajiv Gandhi Institute of Chest and Disease, Bengaluru</t>
  </si>
  <si>
    <t>Belagavi Institute of Medical Science, Belagavi</t>
  </si>
  <si>
    <t>Other sections of the facility 
Qnty (D)</t>
  </si>
  <si>
    <t>NDRTBC Wenlock District Hospital, Mangaluru (Karnataka)</t>
  </si>
  <si>
    <t xml:space="preserve">NDRTBC, MCRI, Mysore (Karnataka) </t>
  </si>
  <si>
    <t>Exhaust Fan (new, 250 mm sweep, 1400 RPM)</t>
  </si>
  <si>
    <t xml:space="preserve">Hassan Institute of Medical Sciences, Hassan (Karnataka) </t>
  </si>
  <si>
    <t>Wall cutout provision on the existing brick wall up to 2.5 feet (H) x 5 feet (W) for creation of a new openable window for adequate ventilation along with required civil and finishing work</t>
  </si>
  <si>
    <t>Mc Gann Teaching District Hospital, Shimoga (Karnataka)</t>
  </si>
  <si>
    <t>supply and Installation of new double-door type openable GI Glass window of dimension 4.5 feet (H) x 5 feet (W) with proper enamel painting, including the necessary fabrication work and mosquito mesh</t>
  </si>
  <si>
    <t xml:space="preserve">Supply and Installation of the new double-door type openable GI Glass window of dimension 3.0 feet (H) x 3.0 feet (W) with proper enamel painting, including the necessary fabrication work and mosquito mesh. </t>
  </si>
  <si>
    <t>Wall cutout provision on the existing brick wall of 3.0 feet (Height) x 3.0 feet (Width) at proposed TB OPD-1 and OPD 2 along with required civil and finishing work</t>
  </si>
  <si>
    <t>Nodal DRTB Centre KIMS Hospital, Dharwad (Karnataka)</t>
  </si>
  <si>
    <t>Exhaust Fan (new, 250 mm, 1300 RPM)</t>
  </si>
  <si>
    <t>Exhaust Fan (replacement, 250 mm, 1400 RPM)</t>
  </si>
  <si>
    <t>Wall mount Fan (new, 400 mm,  1400 RPM)</t>
  </si>
  <si>
    <t>Exhaust Fan (replacement, 350 mm, 1400 RPM)</t>
  </si>
  <si>
    <t>Shridevi institute of medical sciences &amp; research hospital, Tumakur</t>
  </si>
  <si>
    <r>
      <rPr>
        <b/>
        <sz val="11"/>
        <rFont val="Calibri"/>
        <family val="2"/>
        <scheme val="minor"/>
      </rPr>
      <t>Supply and installation of MS staircase to access Sputum collection area</t>
    </r>
    <r>
      <rPr>
        <sz val="11"/>
        <rFont val="Calibri"/>
        <family val="2"/>
        <scheme val="minor"/>
      </rPr>
      <t xml:space="preserve">
Providing and fixing of mild stee (MS) staircase with appropriate channels, joints etc. and with appropriate civil work, Dimension for staircase _LXB_10’X4’ 
- The length of MS staircase is 10 feet and width will be 4 feet along with both side railing  work. 
-  The steps thickness should be minimum 32 mm and non-skid material. 
- Painting: All M.S structure will be painted with red oxide and enamel paint</t>
    </r>
  </si>
  <si>
    <r>
      <rPr>
        <b/>
        <sz val="11"/>
        <rFont val="Calibri"/>
        <family val="2"/>
        <scheme val="minor"/>
      </rPr>
      <t xml:space="preserve">Supply and installation of MS staircase for delivering the Sputum sample from Sputum collection area to TB-LAB
</t>
    </r>
    <r>
      <rPr>
        <sz val="11"/>
        <rFont val="Calibri"/>
        <family val="2"/>
        <scheme val="minor"/>
      </rPr>
      <t xml:space="preserve">
Providing and fixing of mild stee (MS) staircase with appropriate channels, joints etc. and with appropriate civil work , Dimension for staircase _LXB_7’X4’ 
- The length of MS staircase is 7 feet and width will be 4 feet along with both side railing  work. 
-  The steps thickness should be minimum 32 mm and non-skid material. 
- Painting: All M.S structure will be painted with red oxide and enamel paint</t>
    </r>
  </si>
  <si>
    <t xml:space="preserve">Dismentaling and removal of unwanted square type cement block from the proposed patient waiting area place &amp; leveling of the proposed new Patient waiting Area of dimension (25 feet (length) x 20 feet (width) </t>
  </si>
  <si>
    <t>Total Amount (Including GST)</t>
  </si>
  <si>
    <t>Total Amount</t>
  </si>
  <si>
    <t>GST @%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</si>
</sst>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name val="Calibri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FEF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9" fillId="0" borderId="0"/>
  </cellStyleXfs>
  <cellXfs count="96">
    <xf numFmtId="0" fontId="0" fillId="0" borderId="0" xfId="0"/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1" fillId="4" borderId="12" xfId="0" applyFont="1" applyFill="1" applyBorder="1" applyAlignment="1" applyProtection="1">
      <alignment vertical="top"/>
      <protection locked="0"/>
    </xf>
    <xf numFmtId="0" fontId="1" fillId="4" borderId="13" xfId="0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right" vertical="top"/>
      <protection locked="0"/>
    </xf>
    <xf numFmtId="165" fontId="0" fillId="0" borderId="5" xfId="1" applyNumberFormat="1" applyFont="1" applyBorder="1" applyAlignment="1" applyProtection="1">
      <alignment horizontal="right" vertical="top"/>
      <protection locked="0"/>
    </xf>
    <xf numFmtId="165" fontId="3" fillId="0" borderId="1" xfId="1" applyNumberFormat="1" applyFont="1" applyBorder="1" applyAlignment="1" applyProtection="1">
      <alignment horizontal="right" vertical="top" shrinkToFit="1"/>
      <protection locked="0"/>
    </xf>
    <xf numFmtId="0" fontId="7" fillId="2" borderId="1" xfId="0" applyFont="1" applyFill="1" applyBorder="1" applyAlignment="1" applyProtection="1">
      <alignment horizontal="right" vertical="top" wrapText="1"/>
      <protection locked="0"/>
    </xf>
    <xf numFmtId="0" fontId="7" fillId="2" borderId="2" xfId="0" applyFont="1" applyFill="1" applyBorder="1" applyAlignment="1" applyProtection="1">
      <alignment horizontal="right" vertical="top" wrapText="1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7" fillId="0" borderId="8" xfId="0" applyFont="1" applyBorder="1" applyAlignment="1" applyProtection="1">
      <alignment horizontal="right"/>
      <protection locked="0"/>
    </xf>
    <xf numFmtId="165" fontId="0" fillId="0" borderId="5" xfId="1" applyNumberFormat="1" applyFont="1" applyBorder="1" applyAlignment="1" applyProtection="1">
      <alignment horizontal="right" vertical="center"/>
      <protection locked="0"/>
    </xf>
    <xf numFmtId="0" fontId="4" fillId="3" borderId="5" xfId="0" applyFont="1" applyFill="1" applyBorder="1" applyAlignment="1" applyProtection="1">
      <alignment horizontal="left" vertical="top" wrapText="1"/>
    </xf>
    <xf numFmtId="0" fontId="4" fillId="3" borderId="5" xfId="0" applyFont="1" applyFill="1" applyBorder="1" applyAlignment="1" applyProtection="1">
      <alignment horizontal="center" vertical="top" wrapText="1"/>
    </xf>
    <xf numFmtId="0" fontId="5" fillId="3" borderId="5" xfId="0" applyFont="1" applyFill="1" applyBorder="1" applyAlignment="1" applyProtection="1">
      <alignment horizontal="center" vertical="top" wrapText="1"/>
    </xf>
    <xf numFmtId="0" fontId="1" fillId="4" borderId="9" xfId="0" applyFont="1" applyFill="1" applyBorder="1" applyAlignment="1" applyProtection="1">
      <alignment vertical="top"/>
    </xf>
    <xf numFmtId="0" fontId="1" fillId="4" borderId="12" xfId="0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left" wrapText="1"/>
    </xf>
    <xf numFmtId="0" fontId="0" fillId="0" borderId="5" xfId="0" applyBorder="1" applyAlignment="1" applyProtection="1">
      <alignment vertical="top"/>
    </xf>
    <xf numFmtId="0" fontId="1" fillId="0" borderId="5" xfId="0" applyFont="1" applyBorder="1" applyAlignment="1" applyProtection="1">
      <alignment horizontal="center" vertical="top"/>
    </xf>
    <xf numFmtId="0" fontId="0" fillId="0" borderId="5" xfId="0" applyBorder="1" applyAlignment="1" applyProtection="1">
      <alignment horizontal="right" vertical="top"/>
    </xf>
    <xf numFmtId="0" fontId="0" fillId="0" borderId="5" xfId="0" applyBorder="1" applyAlignment="1" applyProtection="1">
      <alignment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righ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 applyProtection="1">
      <alignment horizontal="right" vertical="top" wrapText="1"/>
    </xf>
    <xf numFmtId="0" fontId="0" fillId="0" borderId="5" xfId="0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 wrapText="1"/>
    </xf>
    <xf numFmtId="1" fontId="3" fillId="0" borderId="1" xfId="0" applyNumberFormat="1" applyFont="1" applyBorder="1" applyAlignment="1" applyProtection="1">
      <alignment horizontal="right" vertical="top" shrinkToFit="1"/>
    </xf>
    <xf numFmtId="0" fontId="7" fillId="0" borderId="1" xfId="0" applyFont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right" vertical="top" wrapText="1"/>
    </xf>
    <xf numFmtId="0" fontId="2" fillId="0" borderId="5" xfId="0" applyFont="1" applyBorder="1" applyAlignment="1" applyProtection="1">
      <alignment horizontal="left" vertical="top" wrapText="1"/>
    </xf>
    <xf numFmtId="1" fontId="3" fillId="0" borderId="5" xfId="0" applyNumberFormat="1" applyFont="1" applyBorder="1" applyAlignment="1" applyProtection="1">
      <alignment horizontal="right" vertical="top" shrinkToFit="1"/>
    </xf>
    <xf numFmtId="0" fontId="6" fillId="0" borderId="5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</xf>
    <xf numFmtId="0" fontId="0" fillId="2" borderId="2" xfId="0" applyFill="1" applyBorder="1" applyAlignment="1" applyProtection="1">
      <alignment horizontal="left" wrapText="1"/>
      <protection locked="0"/>
    </xf>
    <xf numFmtId="165" fontId="0" fillId="0" borderId="6" xfId="1" applyNumberFormat="1" applyFont="1" applyBorder="1" applyAlignment="1" applyProtection="1">
      <alignment horizontal="right" vertical="top"/>
      <protection locked="0"/>
    </xf>
    <xf numFmtId="165" fontId="3" fillId="0" borderId="3" xfId="1" applyNumberFormat="1" applyFont="1" applyBorder="1" applyAlignment="1" applyProtection="1">
      <alignment horizontal="right" vertical="top" shrinkToFit="1"/>
      <protection locked="0"/>
    </xf>
    <xf numFmtId="0" fontId="7" fillId="2" borderId="3" xfId="0" applyFont="1" applyFill="1" applyBorder="1" applyAlignment="1" applyProtection="1">
      <alignment horizontal="right" vertical="top" wrapText="1"/>
      <protection locked="0"/>
    </xf>
    <xf numFmtId="0" fontId="7" fillId="2" borderId="5" xfId="0" applyFont="1" applyFill="1" applyBorder="1" applyAlignment="1" applyProtection="1">
      <alignment horizontal="right" vertical="top" wrapText="1"/>
      <protection locked="0"/>
    </xf>
    <xf numFmtId="0" fontId="7" fillId="2" borderId="15" xfId="0" applyFont="1" applyFill="1" applyBorder="1" applyAlignment="1" applyProtection="1">
      <alignment horizontal="right" vertical="top" wrapText="1"/>
      <protection locked="0"/>
    </xf>
    <xf numFmtId="0" fontId="1" fillId="0" borderId="5" xfId="0" applyFont="1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165" fontId="0" fillId="0" borderId="11" xfId="1" applyNumberFormat="1" applyFont="1" applyBorder="1" applyAlignment="1" applyProtection="1">
      <alignment horizontal="right" vertical="top"/>
      <protection locked="0"/>
    </xf>
    <xf numFmtId="165" fontId="0" fillId="0" borderId="16" xfId="1" applyNumberFormat="1" applyFont="1" applyBorder="1" applyAlignment="1" applyProtection="1">
      <alignment horizontal="right" vertical="top"/>
      <protection locked="0"/>
    </xf>
    <xf numFmtId="165" fontId="0" fillId="0" borderId="5" xfId="1" applyNumberFormat="1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1" fontId="3" fillId="0" borderId="11" xfId="0" applyNumberFormat="1" applyFont="1" applyBorder="1" applyAlignment="1" applyProtection="1">
      <alignment horizontal="right" vertical="top" shrinkToFit="1"/>
    </xf>
    <xf numFmtId="0" fontId="0" fillId="0" borderId="11" xfId="0" applyBorder="1" applyAlignment="1" applyProtection="1">
      <alignment horizontal="right" vertical="top"/>
    </xf>
    <xf numFmtId="0" fontId="2" fillId="0" borderId="16" xfId="0" applyFont="1" applyBorder="1" applyAlignment="1" applyProtection="1">
      <alignment horizontal="left" vertical="top" wrapText="1"/>
    </xf>
    <xf numFmtId="1" fontId="3" fillId="0" borderId="16" xfId="0" applyNumberFormat="1" applyFont="1" applyBorder="1" applyAlignment="1" applyProtection="1">
      <alignment horizontal="right" vertical="top" shrinkToFit="1"/>
    </xf>
    <xf numFmtId="0" fontId="0" fillId="0" borderId="16" xfId="0" applyBorder="1" applyAlignment="1" applyProtection="1">
      <alignment horizontal="right" vertical="top"/>
    </xf>
    <xf numFmtId="0" fontId="1" fillId="2" borderId="1" xfId="0" applyFont="1" applyFill="1" applyBorder="1" applyAlignment="1" applyProtection="1">
      <alignment horizontal="left" wrapText="1"/>
    </xf>
    <xf numFmtId="0" fontId="2" fillId="0" borderId="4" xfId="0" applyFont="1" applyBorder="1" applyAlignment="1" applyProtection="1">
      <alignment horizontal="left" vertical="top" wrapText="1"/>
    </xf>
    <xf numFmtId="0" fontId="7" fillId="0" borderId="4" xfId="0" applyFont="1" applyBorder="1" applyAlignment="1" applyProtection="1">
      <alignment horizontal="left" vertical="top" wrapText="1"/>
    </xf>
    <xf numFmtId="0" fontId="6" fillId="2" borderId="14" xfId="0" applyFont="1" applyFill="1" applyBorder="1" applyAlignment="1" applyProtection="1">
      <alignment horizontal="left" vertical="top" wrapText="1"/>
    </xf>
    <xf numFmtId="0" fontId="1" fillId="4" borderId="5" xfId="0" applyFont="1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165" fontId="3" fillId="0" borderId="5" xfId="1" applyNumberFormat="1" applyFont="1" applyBorder="1" applyAlignment="1" applyProtection="1">
      <alignment horizontal="right" vertical="top" shrinkToFit="1"/>
      <protection locked="0"/>
    </xf>
    <xf numFmtId="0" fontId="7" fillId="0" borderId="5" xfId="0" applyFont="1" applyBorder="1" applyAlignment="1" applyProtection="1">
      <alignment horizontal="right"/>
      <protection locked="0"/>
    </xf>
    <xf numFmtId="0" fontId="1" fillId="4" borderId="5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top" wrapText="1"/>
    </xf>
    <xf numFmtId="0" fontId="0" fillId="2" borderId="5" xfId="0" applyFill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righ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7" fillId="2" borderId="5" xfId="0" applyFont="1" applyFill="1" applyBorder="1" applyAlignment="1" applyProtection="1">
      <alignment horizontal="left" vertical="top" wrapText="1"/>
    </xf>
    <xf numFmtId="0" fontId="7" fillId="2" borderId="5" xfId="0" applyFont="1" applyFill="1" applyBorder="1" applyAlignment="1" applyProtection="1">
      <alignment horizontal="right" vertical="top" wrapText="1"/>
    </xf>
    <xf numFmtId="0" fontId="7" fillId="0" borderId="5" xfId="0" applyFont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center" vertical="top" wrapText="1"/>
    </xf>
    <xf numFmtId="165" fontId="0" fillId="0" borderId="10" xfId="1" applyNumberFormat="1" applyFont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vertical="top" wrapText="1"/>
    </xf>
    <xf numFmtId="0" fontId="1" fillId="0" borderId="5" xfId="0" applyFont="1" applyBorder="1" applyAlignment="1" applyProtection="1">
      <alignment vertical="top"/>
    </xf>
    <xf numFmtId="0" fontId="12" fillId="0" borderId="1" xfId="0" applyFont="1" applyBorder="1" applyAlignment="1" applyProtection="1">
      <alignment vertical="top" wrapText="1"/>
    </xf>
    <xf numFmtId="0" fontId="10" fillId="2" borderId="1" xfId="0" applyFont="1" applyFill="1" applyBorder="1" applyAlignment="1" applyProtection="1">
      <alignment vertical="top" wrapText="1"/>
    </xf>
    <xf numFmtId="0" fontId="11" fillId="0" borderId="1" xfId="0" applyFont="1" applyBorder="1" applyAlignment="1" applyProtection="1">
      <alignment vertical="top" wrapText="1"/>
    </xf>
    <xf numFmtId="0" fontId="10" fillId="0" borderId="1" xfId="0" applyFont="1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10" fillId="2" borderId="2" xfId="0" applyFont="1" applyFill="1" applyBorder="1" applyAlignment="1" applyProtection="1">
      <alignment vertical="top" wrapText="1"/>
    </xf>
    <xf numFmtId="0" fontId="0" fillId="2" borderId="2" xfId="0" applyFill="1" applyBorder="1" applyAlignment="1" applyProtection="1">
      <alignment vertical="top" wrapText="1"/>
    </xf>
    <xf numFmtId="0" fontId="11" fillId="0" borderId="5" xfId="0" applyFont="1" applyBorder="1" applyAlignment="1" applyProtection="1">
      <alignment vertical="top" wrapText="1"/>
    </xf>
    <xf numFmtId="0" fontId="10" fillId="0" borderId="5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vertical="top" wrapText="1"/>
    </xf>
    <xf numFmtId="0" fontId="11" fillId="0" borderId="0" xfId="0" applyFont="1" applyAlignment="1" applyProtection="1">
      <alignment vertical="top" wrapText="1"/>
    </xf>
  </cellXfs>
  <cellStyles count="3">
    <cellStyle name="Comma" xfId="1" builtinId="3"/>
    <cellStyle name="Normal" xfId="0" builtinId="0"/>
    <cellStyle name="Normal 2" xfId="2" xr:uid="{5C413DF8-728A-4924-9F61-95DA15A4C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BD9A-F606-4757-B62A-8A0A58D9D2E7}">
  <sheetPr>
    <tabColor rgb="FF00B0F0"/>
  </sheetPr>
  <dimension ref="A1:J26"/>
  <sheetViews>
    <sheetView zoomScaleNormal="100" workbookViewId="0">
      <pane ySplit="1" topLeftCell="A7" activePane="bottomLeft" state="frozen"/>
      <selection pane="bottomLeft" activeCell="K17" sqref="K17"/>
    </sheetView>
  </sheetViews>
  <sheetFormatPr defaultRowHeight="15" x14ac:dyDescent="0.25"/>
  <cols>
    <col min="1" max="1" width="3.5703125" style="2" bestFit="1" customWidth="1"/>
    <col min="2" max="2" width="37" style="2" bestFit="1" customWidth="1"/>
    <col min="3" max="3" width="5" style="2" bestFit="1" customWidth="1"/>
    <col min="4" max="4" width="8.7109375" style="2" bestFit="1" customWidth="1"/>
    <col min="5" max="5" width="7.7109375" style="2" bestFit="1" customWidth="1"/>
    <col min="6" max="6" width="8.28515625" style="2" bestFit="1" customWidth="1"/>
    <col min="7" max="8" width="9.7109375" style="2" bestFit="1" customWidth="1"/>
    <col min="9" max="9" width="9.28515625" style="2" bestFit="1" customWidth="1"/>
    <col min="10" max="10" width="12.7109375" style="2" bestFit="1" customWidth="1"/>
    <col min="11" max="11" width="46.42578125" style="2" customWidth="1"/>
    <col min="12" max="16384" width="9.140625" style="2"/>
  </cols>
  <sheetData>
    <row r="1" spans="1:10" ht="90" x14ac:dyDescent="0.25">
      <c r="A1" s="15"/>
      <c r="B1" s="15" t="s">
        <v>0</v>
      </c>
      <c r="C1" s="16" t="s">
        <v>1</v>
      </c>
      <c r="D1" s="17" t="s">
        <v>39</v>
      </c>
      <c r="E1" s="17" t="s">
        <v>50</v>
      </c>
      <c r="F1" s="17" t="s">
        <v>40</v>
      </c>
      <c r="G1" s="17" t="s">
        <v>55</v>
      </c>
      <c r="H1" s="17" t="s">
        <v>25</v>
      </c>
      <c r="I1" s="1" t="s">
        <v>2</v>
      </c>
      <c r="J1" s="1" t="s">
        <v>3</v>
      </c>
    </row>
    <row r="2" spans="1:10" ht="15" customHeight="1" x14ac:dyDescent="0.25">
      <c r="A2" s="18" t="s">
        <v>56</v>
      </c>
      <c r="B2" s="19"/>
      <c r="C2" s="19"/>
      <c r="D2" s="19"/>
      <c r="E2" s="19"/>
      <c r="F2" s="19"/>
      <c r="G2" s="19"/>
      <c r="H2" s="19"/>
      <c r="I2" s="3"/>
      <c r="J2" s="4"/>
    </row>
    <row r="3" spans="1:10" x14ac:dyDescent="0.25">
      <c r="A3" s="20" t="s">
        <v>4</v>
      </c>
      <c r="B3" s="20" t="s">
        <v>5</v>
      </c>
      <c r="C3" s="21"/>
      <c r="D3" s="22"/>
      <c r="E3" s="22"/>
      <c r="F3" s="22"/>
      <c r="G3" s="22"/>
      <c r="H3" s="22"/>
      <c r="I3" s="5"/>
      <c r="J3" s="5"/>
    </row>
    <row r="4" spans="1:10" x14ac:dyDescent="0.25">
      <c r="A4" s="23" t="s">
        <v>6</v>
      </c>
      <c r="B4" s="23" t="s">
        <v>41</v>
      </c>
      <c r="C4" s="24" t="s">
        <v>7</v>
      </c>
      <c r="D4" s="25">
        <v>0</v>
      </c>
      <c r="E4" s="25">
        <v>870</v>
      </c>
      <c r="F4" s="25">
        <v>0</v>
      </c>
      <c r="G4" s="25">
        <v>0</v>
      </c>
      <c r="H4" s="25">
        <f>SUM(D4:G4)</f>
        <v>870</v>
      </c>
      <c r="I4" s="7"/>
      <c r="J4" s="7">
        <f>H4*I4</f>
        <v>0</v>
      </c>
    </row>
    <row r="5" spans="1:10" ht="30" x14ac:dyDescent="0.25">
      <c r="A5" s="23" t="s">
        <v>8</v>
      </c>
      <c r="B5" s="26" t="s">
        <v>42</v>
      </c>
      <c r="C5" s="24" t="s">
        <v>26</v>
      </c>
      <c r="D5" s="25">
        <v>0</v>
      </c>
      <c r="E5" s="25">
        <v>21</v>
      </c>
      <c r="F5" s="25">
        <v>0</v>
      </c>
      <c r="G5" s="25">
        <v>0</v>
      </c>
      <c r="H5" s="25">
        <f t="shared" ref="H5:H13" si="0">SUM(D5:G5)</f>
        <v>21</v>
      </c>
      <c r="I5" s="7"/>
      <c r="J5" s="7">
        <f t="shared" ref="J5:J23" si="1">H5*I5</f>
        <v>0</v>
      </c>
    </row>
    <row r="6" spans="1:10" x14ac:dyDescent="0.25">
      <c r="A6" s="23" t="s">
        <v>9</v>
      </c>
      <c r="B6" s="23" t="s">
        <v>27</v>
      </c>
      <c r="C6" s="24" t="s">
        <v>28</v>
      </c>
      <c r="D6" s="25">
        <v>0</v>
      </c>
      <c r="E6" s="25">
        <v>30</v>
      </c>
      <c r="F6" s="25">
        <v>0</v>
      </c>
      <c r="G6" s="25">
        <v>0</v>
      </c>
      <c r="H6" s="25">
        <f t="shared" si="0"/>
        <v>30</v>
      </c>
      <c r="I6" s="7"/>
      <c r="J6" s="7">
        <f t="shared" si="1"/>
        <v>0</v>
      </c>
    </row>
    <row r="7" spans="1:10" ht="25.5" x14ac:dyDescent="0.25">
      <c r="A7" s="23" t="s">
        <v>29</v>
      </c>
      <c r="B7" s="23" t="s">
        <v>10</v>
      </c>
      <c r="C7" s="27" t="s">
        <v>26</v>
      </c>
      <c r="D7" s="28">
        <v>0</v>
      </c>
      <c r="E7" s="25">
        <v>4.5</v>
      </c>
      <c r="F7" s="25">
        <v>0</v>
      </c>
      <c r="G7" s="25">
        <v>0</v>
      </c>
      <c r="H7" s="25">
        <f t="shared" si="0"/>
        <v>4.5</v>
      </c>
      <c r="I7" s="8"/>
      <c r="J7" s="7">
        <f t="shared" si="1"/>
        <v>0</v>
      </c>
    </row>
    <row r="8" spans="1:10" x14ac:dyDescent="0.25">
      <c r="A8" s="23" t="s">
        <v>12</v>
      </c>
      <c r="B8" s="23" t="s">
        <v>11</v>
      </c>
      <c r="C8" s="24" t="s">
        <v>28</v>
      </c>
      <c r="D8" s="25">
        <v>0</v>
      </c>
      <c r="E8" s="25">
        <v>42</v>
      </c>
      <c r="F8" s="25">
        <v>0</v>
      </c>
      <c r="G8" s="25">
        <v>0</v>
      </c>
      <c r="H8" s="25">
        <f t="shared" si="0"/>
        <v>42</v>
      </c>
      <c r="I8" s="7"/>
      <c r="J8" s="7">
        <f t="shared" si="1"/>
        <v>0</v>
      </c>
    </row>
    <row r="9" spans="1:10" x14ac:dyDescent="0.25">
      <c r="A9" s="23" t="s">
        <v>14</v>
      </c>
      <c r="B9" s="23" t="s">
        <v>13</v>
      </c>
      <c r="C9" s="24" t="s">
        <v>7</v>
      </c>
      <c r="D9" s="25">
        <v>0</v>
      </c>
      <c r="E9" s="25">
        <v>1700</v>
      </c>
      <c r="F9" s="25">
        <v>0</v>
      </c>
      <c r="G9" s="25">
        <v>0</v>
      </c>
      <c r="H9" s="25">
        <f t="shared" si="0"/>
        <v>1700</v>
      </c>
      <c r="I9" s="7"/>
      <c r="J9" s="7">
        <f t="shared" si="1"/>
        <v>0</v>
      </c>
    </row>
    <row r="10" spans="1:10" x14ac:dyDescent="0.25">
      <c r="A10" s="23" t="s">
        <v>16</v>
      </c>
      <c r="B10" s="23" t="s">
        <v>43</v>
      </c>
      <c r="C10" s="24" t="s">
        <v>49</v>
      </c>
      <c r="D10" s="25">
        <v>0</v>
      </c>
      <c r="E10" s="25">
        <v>12</v>
      </c>
      <c r="F10" s="25">
        <v>0</v>
      </c>
      <c r="G10" s="25">
        <v>0</v>
      </c>
      <c r="H10" s="25">
        <f t="shared" si="0"/>
        <v>12</v>
      </c>
      <c r="I10" s="7"/>
      <c r="J10" s="7">
        <f t="shared" si="1"/>
        <v>0</v>
      </c>
    </row>
    <row r="11" spans="1:10" ht="25.5" x14ac:dyDescent="0.25">
      <c r="A11" s="23" t="s">
        <v>30</v>
      </c>
      <c r="B11" s="23" t="s">
        <v>15</v>
      </c>
      <c r="C11" s="27" t="s">
        <v>28</v>
      </c>
      <c r="D11" s="28">
        <v>0</v>
      </c>
      <c r="E11" s="25">
        <v>70</v>
      </c>
      <c r="F11" s="25">
        <v>0</v>
      </c>
      <c r="G11" s="25">
        <v>0</v>
      </c>
      <c r="H11" s="25">
        <f t="shared" si="0"/>
        <v>70</v>
      </c>
      <c r="I11" s="8"/>
      <c r="J11" s="7">
        <f t="shared" si="1"/>
        <v>0</v>
      </c>
    </row>
    <row r="12" spans="1:10" x14ac:dyDescent="0.25">
      <c r="A12" s="23" t="s">
        <v>31</v>
      </c>
      <c r="B12" s="23" t="s">
        <v>17</v>
      </c>
      <c r="C12" s="24" t="s">
        <v>28</v>
      </c>
      <c r="D12" s="25">
        <v>0</v>
      </c>
      <c r="E12" s="25">
        <v>85</v>
      </c>
      <c r="F12" s="25">
        <v>0</v>
      </c>
      <c r="G12" s="25">
        <v>0</v>
      </c>
      <c r="H12" s="25">
        <f t="shared" si="0"/>
        <v>85</v>
      </c>
      <c r="I12" s="7"/>
      <c r="J12" s="7">
        <f t="shared" si="1"/>
        <v>0</v>
      </c>
    </row>
    <row r="13" spans="1:10" x14ac:dyDescent="0.25">
      <c r="A13" s="23" t="s">
        <v>44</v>
      </c>
      <c r="B13" s="23" t="s">
        <v>32</v>
      </c>
      <c r="C13" s="24" t="s">
        <v>33</v>
      </c>
      <c r="D13" s="25">
        <v>0</v>
      </c>
      <c r="E13" s="25">
        <v>0</v>
      </c>
      <c r="F13" s="25">
        <v>0</v>
      </c>
      <c r="G13" s="25">
        <v>0</v>
      </c>
      <c r="H13" s="25">
        <f t="shared" si="0"/>
        <v>0</v>
      </c>
      <c r="I13" s="7"/>
      <c r="J13" s="7">
        <f t="shared" si="1"/>
        <v>0</v>
      </c>
    </row>
    <row r="14" spans="1:10" x14ac:dyDescent="0.25">
      <c r="A14" s="29" t="s">
        <v>18</v>
      </c>
      <c r="B14" s="29" t="s">
        <v>19</v>
      </c>
      <c r="C14" s="30"/>
      <c r="D14" s="31"/>
      <c r="E14" s="31"/>
      <c r="F14" s="31"/>
      <c r="G14" s="31"/>
      <c r="H14" s="31"/>
      <c r="I14" s="9"/>
      <c r="J14" s="9"/>
    </row>
    <row r="15" spans="1:10" x14ac:dyDescent="0.25">
      <c r="A15" s="32" t="s">
        <v>6</v>
      </c>
      <c r="B15" s="33" t="s">
        <v>45</v>
      </c>
      <c r="C15" s="27" t="s">
        <v>20</v>
      </c>
      <c r="D15" s="34">
        <v>0</v>
      </c>
      <c r="E15" s="34">
        <v>60</v>
      </c>
      <c r="F15" s="34">
        <v>0</v>
      </c>
      <c r="G15" s="34">
        <v>0</v>
      </c>
      <c r="H15" s="25">
        <f t="shared" ref="H15:H20" si="2">SUM(D15:G15)</f>
        <v>60</v>
      </c>
      <c r="I15" s="7"/>
      <c r="J15" s="7">
        <f t="shared" si="1"/>
        <v>0</v>
      </c>
    </row>
    <row r="16" spans="1:10" ht="25.5" x14ac:dyDescent="0.25">
      <c r="A16" s="32" t="s">
        <v>8</v>
      </c>
      <c r="B16" s="35" t="s">
        <v>46</v>
      </c>
      <c r="C16" s="27" t="s">
        <v>21</v>
      </c>
      <c r="D16" s="34">
        <v>0</v>
      </c>
      <c r="E16" s="34">
        <v>5</v>
      </c>
      <c r="F16" s="34">
        <v>0</v>
      </c>
      <c r="G16" s="34">
        <v>0</v>
      </c>
      <c r="H16" s="25">
        <f t="shared" si="2"/>
        <v>5</v>
      </c>
      <c r="I16" s="7"/>
      <c r="J16" s="7">
        <f t="shared" si="1"/>
        <v>0</v>
      </c>
    </row>
    <row r="17" spans="1:10" x14ac:dyDescent="0.25">
      <c r="A17" s="33" t="s">
        <v>9</v>
      </c>
      <c r="B17" s="33" t="s">
        <v>48</v>
      </c>
      <c r="C17" s="27" t="s">
        <v>21</v>
      </c>
      <c r="D17" s="34">
        <v>0</v>
      </c>
      <c r="E17" s="34">
        <v>2</v>
      </c>
      <c r="F17" s="34">
        <v>0</v>
      </c>
      <c r="G17" s="34">
        <v>0</v>
      </c>
      <c r="H17" s="25">
        <f t="shared" si="2"/>
        <v>2</v>
      </c>
      <c r="I17" s="7"/>
      <c r="J17" s="7">
        <f t="shared" si="1"/>
        <v>0</v>
      </c>
    </row>
    <row r="18" spans="1:10" x14ac:dyDescent="0.25">
      <c r="A18" s="36" t="s">
        <v>22</v>
      </c>
      <c r="B18" s="36" t="s">
        <v>23</v>
      </c>
      <c r="C18" s="37"/>
      <c r="D18" s="38"/>
      <c r="E18" s="38"/>
      <c r="F18" s="38"/>
      <c r="G18" s="38"/>
      <c r="H18" s="38"/>
      <c r="I18" s="10"/>
      <c r="J18" s="10"/>
    </row>
    <row r="19" spans="1:10" x14ac:dyDescent="0.25">
      <c r="A19" s="39" t="s">
        <v>6</v>
      </c>
      <c r="B19" s="39" t="s">
        <v>34</v>
      </c>
      <c r="C19" s="27" t="s">
        <v>21</v>
      </c>
      <c r="D19" s="40">
        <v>0</v>
      </c>
      <c r="E19" s="40">
        <v>0</v>
      </c>
      <c r="F19" s="40">
        <v>0</v>
      </c>
      <c r="G19" s="40">
        <v>0</v>
      </c>
      <c r="H19" s="25">
        <f t="shared" si="2"/>
        <v>0</v>
      </c>
      <c r="I19" s="7"/>
      <c r="J19" s="7">
        <f t="shared" si="1"/>
        <v>0</v>
      </c>
    </row>
    <row r="20" spans="1:10" x14ac:dyDescent="0.25">
      <c r="A20" s="39" t="s">
        <v>8</v>
      </c>
      <c r="B20" s="39" t="s">
        <v>35</v>
      </c>
      <c r="C20" s="41" t="s">
        <v>36</v>
      </c>
      <c r="D20" s="40">
        <v>0</v>
      </c>
      <c r="E20" s="40">
        <v>1</v>
      </c>
      <c r="F20" s="40">
        <v>0</v>
      </c>
      <c r="G20" s="40">
        <v>0</v>
      </c>
      <c r="H20" s="25">
        <f t="shared" si="2"/>
        <v>1</v>
      </c>
      <c r="I20" s="7"/>
      <c r="J20" s="7">
        <f t="shared" si="1"/>
        <v>0</v>
      </c>
    </row>
    <row r="21" spans="1:10" ht="38.25" x14ac:dyDescent="0.25">
      <c r="A21" s="39" t="s">
        <v>9</v>
      </c>
      <c r="B21" s="39" t="s">
        <v>37</v>
      </c>
      <c r="C21" s="27" t="s">
        <v>21</v>
      </c>
      <c r="D21" s="40">
        <v>0</v>
      </c>
      <c r="E21" s="40">
        <v>2</v>
      </c>
      <c r="F21" s="40">
        <v>0</v>
      </c>
      <c r="G21" s="40">
        <v>0</v>
      </c>
      <c r="H21" s="25">
        <f>SUM(D21:G21)</f>
        <v>2</v>
      </c>
      <c r="I21" s="7"/>
      <c r="J21" s="7">
        <f t="shared" si="1"/>
        <v>0</v>
      </c>
    </row>
    <row r="22" spans="1:10" ht="38.25" x14ac:dyDescent="0.25">
      <c r="A22" s="42" t="s">
        <v>29</v>
      </c>
      <c r="B22" s="39" t="s">
        <v>38</v>
      </c>
      <c r="C22" s="43" t="s">
        <v>21</v>
      </c>
      <c r="D22" s="40">
        <v>0</v>
      </c>
      <c r="E22" s="40">
        <v>10</v>
      </c>
      <c r="F22" s="40">
        <v>0</v>
      </c>
      <c r="G22" s="40">
        <v>0</v>
      </c>
      <c r="H22" s="25">
        <f t="shared" ref="H22" si="3">SUM(D22:G22)</f>
        <v>10</v>
      </c>
      <c r="I22" s="7"/>
      <c r="J22" s="7">
        <f t="shared" si="1"/>
        <v>0</v>
      </c>
    </row>
    <row r="23" spans="1:10" ht="76.5" x14ac:dyDescent="0.25">
      <c r="A23" s="42" t="s">
        <v>12</v>
      </c>
      <c r="B23" s="39" t="s">
        <v>73</v>
      </c>
      <c r="C23" s="43" t="s">
        <v>36</v>
      </c>
      <c r="D23" s="40">
        <v>0</v>
      </c>
      <c r="E23" s="40">
        <v>1</v>
      </c>
      <c r="F23" s="40">
        <v>0</v>
      </c>
      <c r="G23" s="40">
        <v>0</v>
      </c>
      <c r="H23" s="25">
        <f t="shared" ref="H23" si="4">SUM(D23:G23)</f>
        <v>1</v>
      </c>
      <c r="I23" s="7"/>
      <c r="J23" s="7">
        <f t="shared" si="1"/>
        <v>0</v>
      </c>
    </row>
    <row r="24" spans="1:10" x14ac:dyDescent="0.25">
      <c r="A24" s="11" t="s">
        <v>75</v>
      </c>
      <c r="B24" s="12"/>
      <c r="C24" s="12"/>
      <c r="D24" s="12"/>
      <c r="E24" s="12"/>
      <c r="F24" s="12"/>
      <c r="G24" s="12"/>
      <c r="H24" s="12"/>
      <c r="I24" s="13"/>
      <c r="J24" s="14">
        <f>SUM(J4:J23)</f>
        <v>0</v>
      </c>
    </row>
    <row r="25" spans="1:10" x14ac:dyDescent="0.25">
      <c r="A25" s="11" t="s">
        <v>76</v>
      </c>
      <c r="B25" s="12"/>
      <c r="C25" s="12"/>
      <c r="D25" s="12"/>
      <c r="E25" s="12"/>
      <c r="F25" s="12"/>
      <c r="G25" s="12"/>
      <c r="H25" s="12"/>
      <c r="I25" s="13"/>
      <c r="J25" s="14">
        <f>J24*18%</f>
        <v>0</v>
      </c>
    </row>
    <row r="26" spans="1:10" x14ac:dyDescent="0.25">
      <c r="A26" s="11" t="s">
        <v>74</v>
      </c>
      <c r="B26" s="12"/>
      <c r="C26" s="12"/>
      <c r="D26" s="12"/>
      <c r="E26" s="12"/>
      <c r="F26" s="12"/>
      <c r="G26" s="12"/>
      <c r="H26" s="12"/>
      <c r="I26" s="13"/>
      <c r="J26" s="14">
        <f>J24+J25</f>
        <v>0</v>
      </c>
    </row>
  </sheetData>
  <sheetProtection algorithmName="SHA-512" hashValue="gNz7MN9tMgR7ebsfKHeKZPilP8wSYWw1F2gEEQiSp/dCDfkOsU869uaTCai4A++PGphpMG4S+coizX0q3TQ76g==" saltValue="EkBHsRxYuNHGLs3fXjYMDw==" spinCount="100000" sheet="1" objects="1" scenarios="1"/>
  <mergeCells count="3">
    <mergeCell ref="A24:I24"/>
    <mergeCell ref="A26:I26"/>
    <mergeCell ref="A25:I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6999-A006-41E2-8F20-364F1AF094A3}">
  <sheetPr>
    <tabColor rgb="FF00B0F0"/>
  </sheetPr>
  <dimension ref="A1:J25"/>
  <sheetViews>
    <sheetView zoomScaleNormal="100" workbookViewId="0">
      <pane ySplit="1" topLeftCell="A2" activePane="bottomLeft" state="frozen"/>
      <selection pane="bottomLeft" activeCell="K10" sqref="K10"/>
    </sheetView>
  </sheetViews>
  <sheetFormatPr defaultRowHeight="15" x14ac:dyDescent="0.25"/>
  <cols>
    <col min="1" max="1" width="3.5703125" style="2" bestFit="1" customWidth="1"/>
    <col min="2" max="2" width="37" style="2" bestFit="1" customWidth="1"/>
    <col min="3" max="3" width="5" style="2" bestFit="1" customWidth="1"/>
    <col min="4" max="4" width="8.7109375" style="2" bestFit="1" customWidth="1"/>
    <col min="5" max="5" width="7.7109375" style="2" bestFit="1" customWidth="1"/>
    <col min="6" max="6" width="8.28515625" style="2" bestFit="1" customWidth="1"/>
    <col min="7" max="7" width="10" style="2" bestFit="1" customWidth="1"/>
    <col min="8" max="8" width="9.7109375" style="2" bestFit="1" customWidth="1"/>
    <col min="9" max="9" width="9.28515625" style="2" bestFit="1" customWidth="1"/>
    <col min="10" max="10" width="11.28515625" style="2" bestFit="1" customWidth="1"/>
    <col min="11" max="11" width="46.42578125" style="2" customWidth="1"/>
    <col min="12" max="16384" width="9.140625" style="2"/>
  </cols>
  <sheetData>
    <row r="1" spans="1:10" ht="90" x14ac:dyDescent="0.25">
      <c r="A1" s="15"/>
      <c r="B1" s="15" t="s">
        <v>0</v>
      </c>
      <c r="C1" s="16" t="s">
        <v>1</v>
      </c>
      <c r="D1" s="17" t="s">
        <v>39</v>
      </c>
      <c r="E1" s="17" t="s">
        <v>50</v>
      </c>
      <c r="F1" s="17" t="s">
        <v>40</v>
      </c>
      <c r="G1" s="17" t="s">
        <v>24</v>
      </c>
      <c r="H1" s="17" t="s">
        <v>25</v>
      </c>
      <c r="I1" s="1" t="s">
        <v>2</v>
      </c>
      <c r="J1" s="1" t="s">
        <v>3</v>
      </c>
    </row>
    <row r="2" spans="1:10" ht="15" customHeight="1" x14ac:dyDescent="0.25">
      <c r="A2" s="18" t="s">
        <v>57</v>
      </c>
      <c r="B2" s="19"/>
      <c r="C2" s="19"/>
      <c r="D2" s="19"/>
      <c r="E2" s="19"/>
      <c r="F2" s="19"/>
      <c r="G2" s="19"/>
      <c r="H2" s="19"/>
      <c r="I2" s="3"/>
      <c r="J2" s="4"/>
    </row>
    <row r="3" spans="1:10" x14ac:dyDescent="0.25">
      <c r="A3" s="20" t="s">
        <v>4</v>
      </c>
      <c r="B3" s="20" t="s">
        <v>5</v>
      </c>
      <c r="C3" s="21"/>
      <c r="D3" s="22"/>
      <c r="E3" s="22"/>
      <c r="F3" s="22"/>
      <c r="G3" s="22"/>
      <c r="H3" s="22"/>
      <c r="I3" s="5"/>
      <c r="J3" s="44"/>
    </row>
    <row r="4" spans="1:10" x14ac:dyDescent="0.25">
      <c r="A4" s="32" t="s">
        <v>6</v>
      </c>
      <c r="B4" s="32" t="s">
        <v>41</v>
      </c>
      <c r="C4" s="50" t="s">
        <v>7</v>
      </c>
      <c r="D4" s="25">
        <v>80</v>
      </c>
      <c r="E4" s="25">
        <v>0</v>
      </c>
      <c r="F4" s="25">
        <v>0</v>
      </c>
      <c r="G4" s="25">
        <v>0</v>
      </c>
      <c r="H4" s="25">
        <f>SUM(D4:G4)</f>
        <v>80</v>
      </c>
      <c r="I4" s="45"/>
      <c r="J4" s="7">
        <f>H4*I4</f>
        <v>0</v>
      </c>
    </row>
    <row r="5" spans="1:10" ht="30" x14ac:dyDescent="0.25">
      <c r="A5" s="32" t="s">
        <v>8</v>
      </c>
      <c r="B5" s="51" t="s">
        <v>42</v>
      </c>
      <c r="C5" s="50" t="s">
        <v>26</v>
      </c>
      <c r="D5" s="25">
        <v>2</v>
      </c>
      <c r="E5" s="25">
        <v>0</v>
      </c>
      <c r="F5" s="25">
        <v>0</v>
      </c>
      <c r="G5" s="25">
        <v>0</v>
      </c>
      <c r="H5" s="25">
        <f t="shared" ref="H5:H13" si="0">SUM(D5:G5)</f>
        <v>2</v>
      </c>
      <c r="I5" s="45"/>
      <c r="J5" s="7">
        <f t="shared" ref="J5:J22" si="1">H5*I5</f>
        <v>0</v>
      </c>
    </row>
    <row r="6" spans="1:10" x14ac:dyDescent="0.25">
      <c r="A6" s="32" t="s">
        <v>9</v>
      </c>
      <c r="B6" s="32" t="s">
        <v>27</v>
      </c>
      <c r="C6" s="50" t="s">
        <v>28</v>
      </c>
      <c r="D6" s="25">
        <v>10</v>
      </c>
      <c r="E6" s="25">
        <v>0</v>
      </c>
      <c r="F6" s="25">
        <v>0</v>
      </c>
      <c r="G6" s="25">
        <v>0</v>
      </c>
      <c r="H6" s="25">
        <f t="shared" si="0"/>
        <v>10</v>
      </c>
      <c r="I6" s="45"/>
      <c r="J6" s="7">
        <f t="shared" si="1"/>
        <v>0</v>
      </c>
    </row>
    <row r="7" spans="1:10" ht="25.5" x14ac:dyDescent="0.25">
      <c r="A7" s="32" t="s">
        <v>29</v>
      </c>
      <c r="B7" s="32" t="s">
        <v>10</v>
      </c>
      <c r="C7" s="52" t="s">
        <v>26</v>
      </c>
      <c r="D7" s="28">
        <v>1</v>
      </c>
      <c r="E7" s="25">
        <v>0</v>
      </c>
      <c r="F7" s="25">
        <v>0</v>
      </c>
      <c r="G7" s="25">
        <v>0</v>
      </c>
      <c r="H7" s="25">
        <f t="shared" si="0"/>
        <v>1</v>
      </c>
      <c r="I7" s="46"/>
      <c r="J7" s="7">
        <f t="shared" si="1"/>
        <v>0</v>
      </c>
    </row>
    <row r="8" spans="1:10" x14ac:dyDescent="0.25">
      <c r="A8" s="32" t="s">
        <v>12</v>
      </c>
      <c r="B8" s="32" t="s">
        <v>11</v>
      </c>
      <c r="C8" s="50" t="s">
        <v>28</v>
      </c>
      <c r="D8" s="25">
        <v>10</v>
      </c>
      <c r="E8" s="25">
        <v>0</v>
      </c>
      <c r="F8" s="25">
        <v>0</v>
      </c>
      <c r="G8" s="25">
        <v>0</v>
      </c>
      <c r="H8" s="25">
        <f t="shared" si="0"/>
        <v>10</v>
      </c>
      <c r="I8" s="45"/>
      <c r="J8" s="7">
        <f t="shared" si="1"/>
        <v>0</v>
      </c>
    </row>
    <row r="9" spans="1:10" x14ac:dyDescent="0.25">
      <c r="A9" s="32" t="s">
        <v>14</v>
      </c>
      <c r="B9" s="32" t="s">
        <v>13</v>
      </c>
      <c r="C9" s="50" t="s">
        <v>7</v>
      </c>
      <c r="D9" s="25">
        <v>500</v>
      </c>
      <c r="E9" s="25">
        <v>0</v>
      </c>
      <c r="F9" s="25">
        <v>0</v>
      </c>
      <c r="G9" s="25">
        <v>0</v>
      </c>
      <c r="H9" s="25">
        <f t="shared" si="0"/>
        <v>500</v>
      </c>
      <c r="I9" s="45"/>
      <c r="J9" s="7">
        <f t="shared" si="1"/>
        <v>0</v>
      </c>
    </row>
    <row r="10" spans="1:10" x14ac:dyDescent="0.25">
      <c r="A10" s="32" t="s">
        <v>16</v>
      </c>
      <c r="B10" s="32" t="s">
        <v>43</v>
      </c>
      <c r="C10" s="50" t="s">
        <v>49</v>
      </c>
      <c r="D10" s="25">
        <v>8</v>
      </c>
      <c r="E10" s="25">
        <v>0</v>
      </c>
      <c r="F10" s="25">
        <v>0</v>
      </c>
      <c r="G10" s="25">
        <v>0</v>
      </c>
      <c r="H10" s="25">
        <f t="shared" si="0"/>
        <v>8</v>
      </c>
      <c r="I10" s="45"/>
      <c r="J10" s="7">
        <f t="shared" si="1"/>
        <v>0</v>
      </c>
    </row>
    <row r="11" spans="1:10" ht="25.5" x14ac:dyDescent="0.25">
      <c r="A11" s="32" t="s">
        <v>30</v>
      </c>
      <c r="B11" s="32" t="s">
        <v>15</v>
      </c>
      <c r="C11" s="52" t="s">
        <v>28</v>
      </c>
      <c r="D11" s="28">
        <v>12</v>
      </c>
      <c r="E11" s="25">
        <v>0</v>
      </c>
      <c r="F11" s="25">
        <v>0</v>
      </c>
      <c r="G11" s="25">
        <v>0</v>
      </c>
      <c r="H11" s="25">
        <f t="shared" si="0"/>
        <v>12</v>
      </c>
      <c r="I11" s="46"/>
      <c r="J11" s="7">
        <f t="shared" si="1"/>
        <v>0</v>
      </c>
    </row>
    <row r="12" spans="1:10" x14ac:dyDescent="0.25">
      <c r="A12" s="32" t="s">
        <v>31</v>
      </c>
      <c r="B12" s="32" t="s">
        <v>17</v>
      </c>
      <c r="C12" s="50" t="s">
        <v>28</v>
      </c>
      <c r="D12" s="25">
        <v>14</v>
      </c>
      <c r="E12" s="25">
        <v>0</v>
      </c>
      <c r="F12" s="25">
        <v>0</v>
      </c>
      <c r="G12" s="25">
        <v>0</v>
      </c>
      <c r="H12" s="25">
        <f t="shared" si="0"/>
        <v>14</v>
      </c>
      <c r="I12" s="45"/>
      <c r="J12" s="7">
        <f t="shared" si="1"/>
        <v>0</v>
      </c>
    </row>
    <row r="13" spans="1:10" x14ac:dyDescent="0.25">
      <c r="A13" s="32" t="s">
        <v>44</v>
      </c>
      <c r="B13" s="32" t="s">
        <v>32</v>
      </c>
      <c r="C13" s="50" t="s">
        <v>33</v>
      </c>
      <c r="D13" s="25">
        <v>72</v>
      </c>
      <c r="E13" s="25">
        <v>0</v>
      </c>
      <c r="F13" s="25">
        <v>0</v>
      </c>
      <c r="G13" s="25">
        <v>0</v>
      </c>
      <c r="H13" s="25">
        <f t="shared" si="0"/>
        <v>72</v>
      </c>
      <c r="I13" s="45"/>
      <c r="J13" s="7">
        <f t="shared" si="1"/>
        <v>0</v>
      </c>
    </row>
    <row r="14" spans="1:10" x14ac:dyDescent="0.25">
      <c r="A14" s="29" t="s">
        <v>18</v>
      </c>
      <c r="B14" s="29" t="s">
        <v>19</v>
      </c>
      <c r="C14" s="30"/>
      <c r="D14" s="31"/>
      <c r="E14" s="31"/>
      <c r="F14" s="31"/>
      <c r="G14" s="31"/>
      <c r="H14" s="31"/>
      <c r="I14" s="47"/>
      <c r="J14" s="48"/>
    </row>
    <row r="15" spans="1:10" x14ac:dyDescent="0.25">
      <c r="A15" s="32" t="s">
        <v>6</v>
      </c>
      <c r="B15" s="33" t="s">
        <v>45</v>
      </c>
      <c r="C15" s="52" t="s">
        <v>20</v>
      </c>
      <c r="D15" s="34">
        <v>30</v>
      </c>
      <c r="E15" s="34">
        <v>0</v>
      </c>
      <c r="F15" s="34">
        <v>0</v>
      </c>
      <c r="G15" s="34">
        <v>0</v>
      </c>
      <c r="H15" s="25">
        <f t="shared" ref="H15:H22" si="2">SUM(D15:G15)</f>
        <v>30</v>
      </c>
      <c r="I15" s="7"/>
      <c r="J15" s="7">
        <f t="shared" si="1"/>
        <v>0</v>
      </c>
    </row>
    <row r="16" spans="1:10" ht="25.5" x14ac:dyDescent="0.25">
      <c r="A16" s="32" t="s">
        <v>8</v>
      </c>
      <c r="B16" s="35" t="s">
        <v>46</v>
      </c>
      <c r="C16" s="52" t="s">
        <v>21</v>
      </c>
      <c r="D16" s="34">
        <v>1</v>
      </c>
      <c r="E16" s="34">
        <v>0</v>
      </c>
      <c r="F16" s="34">
        <v>0</v>
      </c>
      <c r="G16" s="34">
        <v>0</v>
      </c>
      <c r="H16" s="25">
        <f t="shared" si="2"/>
        <v>1</v>
      </c>
      <c r="I16" s="7"/>
      <c r="J16" s="7">
        <f t="shared" si="1"/>
        <v>0</v>
      </c>
    </row>
    <row r="17" spans="1:10" ht="25.5" x14ac:dyDescent="0.25">
      <c r="A17" s="32" t="s">
        <v>9</v>
      </c>
      <c r="B17" s="33" t="s">
        <v>58</v>
      </c>
      <c r="C17" s="52" t="s">
        <v>21</v>
      </c>
      <c r="D17" s="34">
        <v>0</v>
      </c>
      <c r="E17" s="34">
        <v>0</v>
      </c>
      <c r="F17" s="34">
        <v>0</v>
      </c>
      <c r="G17" s="34">
        <v>8</v>
      </c>
      <c r="H17" s="25">
        <f t="shared" ref="H17" si="3">SUM(D17:G17)</f>
        <v>8</v>
      </c>
      <c r="I17" s="7"/>
      <c r="J17" s="7">
        <f t="shared" si="1"/>
        <v>0</v>
      </c>
    </row>
    <row r="18" spans="1:10" x14ac:dyDescent="0.25">
      <c r="A18" s="33" t="s">
        <v>29</v>
      </c>
      <c r="B18" s="33" t="s">
        <v>48</v>
      </c>
      <c r="C18" s="52" t="s">
        <v>21</v>
      </c>
      <c r="D18" s="34">
        <v>1</v>
      </c>
      <c r="E18" s="34">
        <v>0</v>
      </c>
      <c r="F18" s="34">
        <v>0</v>
      </c>
      <c r="G18" s="34">
        <v>0</v>
      </c>
      <c r="H18" s="25">
        <f t="shared" si="2"/>
        <v>1</v>
      </c>
      <c r="I18" s="7"/>
      <c r="J18" s="7">
        <f t="shared" si="1"/>
        <v>0</v>
      </c>
    </row>
    <row r="19" spans="1:10" x14ac:dyDescent="0.25">
      <c r="A19" s="29" t="s">
        <v>22</v>
      </c>
      <c r="B19" s="29" t="s">
        <v>23</v>
      </c>
      <c r="C19" s="37"/>
      <c r="D19" s="38"/>
      <c r="E19" s="38"/>
      <c r="F19" s="38"/>
      <c r="G19" s="38"/>
      <c r="H19" s="38"/>
      <c r="I19" s="49"/>
      <c r="J19" s="48"/>
    </row>
    <row r="20" spans="1:10" x14ac:dyDescent="0.25">
      <c r="A20" s="39" t="s">
        <v>6</v>
      </c>
      <c r="B20" s="39" t="s">
        <v>34</v>
      </c>
      <c r="C20" s="52" t="s">
        <v>21</v>
      </c>
      <c r="D20" s="40">
        <v>1</v>
      </c>
      <c r="E20" s="40">
        <v>0</v>
      </c>
      <c r="F20" s="40">
        <v>0</v>
      </c>
      <c r="G20" s="40">
        <v>0</v>
      </c>
      <c r="H20" s="25">
        <f t="shared" si="2"/>
        <v>1</v>
      </c>
      <c r="I20" s="7"/>
      <c r="J20" s="7">
        <f t="shared" si="1"/>
        <v>0</v>
      </c>
    </row>
    <row r="21" spans="1:10" x14ac:dyDescent="0.25">
      <c r="A21" s="39" t="s">
        <v>8</v>
      </c>
      <c r="B21" s="39" t="s">
        <v>35</v>
      </c>
      <c r="C21" s="53" t="s">
        <v>36</v>
      </c>
      <c r="D21" s="40">
        <v>1</v>
      </c>
      <c r="E21" s="40">
        <v>0</v>
      </c>
      <c r="F21" s="40">
        <v>0</v>
      </c>
      <c r="G21" s="40">
        <v>0</v>
      </c>
      <c r="H21" s="25">
        <f t="shared" si="2"/>
        <v>1</v>
      </c>
      <c r="I21" s="7"/>
      <c r="J21" s="7">
        <f t="shared" si="1"/>
        <v>0</v>
      </c>
    </row>
    <row r="22" spans="1:10" ht="38.25" x14ac:dyDescent="0.25">
      <c r="A22" s="39" t="s">
        <v>9</v>
      </c>
      <c r="B22" s="39" t="s">
        <v>37</v>
      </c>
      <c r="C22" s="52" t="s">
        <v>21</v>
      </c>
      <c r="D22" s="40">
        <v>1</v>
      </c>
      <c r="E22" s="40">
        <v>0</v>
      </c>
      <c r="F22" s="40">
        <v>0</v>
      </c>
      <c r="G22" s="40">
        <v>0</v>
      </c>
      <c r="H22" s="25">
        <f t="shared" si="2"/>
        <v>1</v>
      </c>
      <c r="I22" s="7"/>
      <c r="J22" s="7">
        <f t="shared" si="1"/>
        <v>0</v>
      </c>
    </row>
    <row r="23" spans="1:10" x14ac:dyDescent="0.25">
      <c r="A23" s="11" t="s">
        <v>75</v>
      </c>
      <c r="B23" s="12"/>
      <c r="C23" s="12"/>
      <c r="D23" s="12"/>
      <c r="E23" s="12"/>
      <c r="F23" s="12"/>
      <c r="G23" s="12"/>
      <c r="H23" s="12"/>
      <c r="I23" s="13"/>
      <c r="J23" s="14">
        <f>SUM(J4:J22)</f>
        <v>0</v>
      </c>
    </row>
    <row r="24" spans="1:10" x14ac:dyDescent="0.25">
      <c r="A24" s="11" t="s">
        <v>76</v>
      </c>
      <c r="B24" s="12"/>
      <c r="C24" s="12"/>
      <c r="D24" s="12"/>
      <c r="E24" s="12"/>
      <c r="F24" s="12"/>
      <c r="G24" s="12"/>
      <c r="H24" s="12"/>
      <c r="I24" s="13"/>
      <c r="J24" s="14">
        <f>J23*18%</f>
        <v>0</v>
      </c>
    </row>
    <row r="25" spans="1:10" x14ac:dyDescent="0.25">
      <c r="A25" s="11" t="s">
        <v>74</v>
      </c>
      <c r="B25" s="12"/>
      <c r="C25" s="12"/>
      <c r="D25" s="12"/>
      <c r="E25" s="12"/>
      <c r="F25" s="12"/>
      <c r="G25" s="12"/>
      <c r="H25" s="12"/>
      <c r="I25" s="13"/>
      <c r="J25" s="14">
        <f>J23+J24</f>
        <v>0</v>
      </c>
    </row>
  </sheetData>
  <sheetProtection algorithmName="SHA-512" hashValue="d6HJrMQDGw4VvIAViKbavCkLHXmGVlWx1cTAmrtPcKAUAuoxJKyg6UoCZXK7d12ZbgvQLLAEbCDm/VGNok2PUA==" saltValue="6s6CHx4Euowvkw6t6hE3kg==" spinCount="100000" sheet="1" objects="1" scenarios="1"/>
  <mergeCells count="3">
    <mergeCell ref="A23:I23"/>
    <mergeCell ref="A25:I25"/>
    <mergeCell ref="A24:I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99E76-F7F5-4C65-B935-72F69CB18C87}">
  <sheetPr>
    <tabColor rgb="FF00B0F0"/>
  </sheetPr>
  <dimension ref="A1:J24"/>
  <sheetViews>
    <sheetView zoomScaleNormal="100" workbookViewId="0">
      <pane ySplit="1" topLeftCell="A2" activePane="bottomLeft" state="frozen"/>
      <selection pane="bottomLeft" activeCell="K8" sqref="K8"/>
    </sheetView>
  </sheetViews>
  <sheetFormatPr defaultRowHeight="15" x14ac:dyDescent="0.25"/>
  <cols>
    <col min="1" max="1" width="3.5703125" style="2" bestFit="1" customWidth="1"/>
    <col min="2" max="2" width="37" style="2" bestFit="1" customWidth="1"/>
    <col min="3" max="3" width="5" style="2" bestFit="1" customWidth="1"/>
    <col min="4" max="4" width="8.7109375" style="2" bestFit="1" customWidth="1"/>
    <col min="5" max="5" width="7.7109375" style="2" bestFit="1" customWidth="1"/>
    <col min="6" max="6" width="8.28515625" style="2" bestFit="1" customWidth="1"/>
    <col min="7" max="7" width="10" style="2" bestFit="1" customWidth="1"/>
    <col min="8" max="8" width="9.7109375" style="2" bestFit="1" customWidth="1"/>
    <col min="9" max="9" width="9.28515625" style="2" bestFit="1" customWidth="1"/>
    <col min="10" max="10" width="11.28515625" style="2" bestFit="1" customWidth="1"/>
    <col min="11" max="11" width="46.42578125" style="2" customWidth="1"/>
    <col min="12" max="16384" width="9.140625" style="2"/>
  </cols>
  <sheetData>
    <row r="1" spans="1:10" ht="90" x14ac:dyDescent="0.25">
      <c r="A1" s="15"/>
      <c r="B1" s="15" t="s">
        <v>0</v>
      </c>
      <c r="C1" s="16" t="s">
        <v>1</v>
      </c>
      <c r="D1" s="17" t="s">
        <v>39</v>
      </c>
      <c r="E1" s="17" t="s">
        <v>50</v>
      </c>
      <c r="F1" s="17" t="s">
        <v>40</v>
      </c>
      <c r="G1" s="17" t="s">
        <v>24</v>
      </c>
      <c r="H1" s="17" t="s">
        <v>25</v>
      </c>
      <c r="I1" s="1" t="s">
        <v>2</v>
      </c>
      <c r="J1" s="1" t="s">
        <v>3</v>
      </c>
    </row>
    <row r="2" spans="1:10" ht="15" customHeight="1" x14ac:dyDescent="0.25">
      <c r="A2" s="18" t="s">
        <v>59</v>
      </c>
      <c r="B2" s="19"/>
      <c r="C2" s="19"/>
      <c r="D2" s="19"/>
      <c r="E2" s="19"/>
      <c r="F2" s="19"/>
      <c r="G2" s="19"/>
      <c r="H2" s="19"/>
      <c r="I2" s="3"/>
      <c r="J2" s="4"/>
    </row>
    <row r="3" spans="1:10" x14ac:dyDescent="0.25">
      <c r="A3" s="20" t="s">
        <v>4</v>
      </c>
      <c r="B3" s="20" t="s">
        <v>5</v>
      </c>
      <c r="C3" s="21"/>
      <c r="D3" s="22"/>
      <c r="E3" s="22"/>
      <c r="F3" s="22"/>
      <c r="G3" s="22"/>
      <c r="H3" s="22"/>
      <c r="I3" s="5"/>
      <c r="J3" s="44"/>
    </row>
    <row r="4" spans="1:10" x14ac:dyDescent="0.25">
      <c r="A4" s="23" t="s">
        <v>6</v>
      </c>
      <c r="B4" s="23" t="s">
        <v>41</v>
      </c>
      <c r="C4" s="24" t="s">
        <v>7</v>
      </c>
      <c r="D4" s="25">
        <v>80</v>
      </c>
      <c r="E4" s="25">
        <v>0</v>
      </c>
      <c r="F4" s="25">
        <v>0</v>
      </c>
      <c r="G4" s="25">
        <v>0</v>
      </c>
      <c r="H4" s="25">
        <f>SUM(D4:G4)</f>
        <v>80</v>
      </c>
      <c r="I4" s="45"/>
      <c r="J4" s="7">
        <f>H4*I4</f>
        <v>0</v>
      </c>
    </row>
    <row r="5" spans="1:10" ht="30" x14ac:dyDescent="0.25">
      <c r="A5" s="23" t="s">
        <v>8</v>
      </c>
      <c r="B5" s="26" t="s">
        <v>42</v>
      </c>
      <c r="C5" s="24" t="s">
        <v>26</v>
      </c>
      <c r="D5" s="25">
        <v>2</v>
      </c>
      <c r="E5" s="25">
        <v>0</v>
      </c>
      <c r="F5" s="25">
        <v>0</v>
      </c>
      <c r="G5" s="25">
        <v>0</v>
      </c>
      <c r="H5" s="25">
        <f t="shared" ref="H5:H13" si="0">SUM(D5:G5)</f>
        <v>2</v>
      </c>
      <c r="I5" s="45"/>
      <c r="J5" s="7">
        <f t="shared" ref="J5:J21" si="1">H5*I5</f>
        <v>0</v>
      </c>
    </row>
    <row r="6" spans="1:10" x14ac:dyDescent="0.25">
      <c r="A6" s="23" t="s">
        <v>9</v>
      </c>
      <c r="B6" s="23" t="s">
        <v>27</v>
      </c>
      <c r="C6" s="24" t="s">
        <v>28</v>
      </c>
      <c r="D6" s="25">
        <v>10</v>
      </c>
      <c r="E6" s="25">
        <v>0</v>
      </c>
      <c r="F6" s="25">
        <v>0</v>
      </c>
      <c r="G6" s="25">
        <v>0</v>
      </c>
      <c r="H6" s="25">
        <f t="shared" si="0"/>
        <v>10</v>
      </c>
      <c r="I6" s="45"/>
      <c r="J6" s="7">
        <f t="shared" si="1"/>
        <v>0</v>
      </c>
    </row>
    <row r="7" spans="1:10" ht="25.5" x14ac:dyDescent="0.25">
      <c r="A7" s="23" t="s">
        <v>29</v>
      </c>
      <c r="B7" s="23" t="s">
        <v>10</v>
      </c>
      <c r="C7" s="27" t="s">
        <v>26</v>
      </c>
      <c r="D7" s="28">
        <v>1</v>
      </c>
      <c r="E7" s="25">
        <v>0</v>
      </c>
      <c r="F7" s="25">
        <v>0</v>
      </c>
      <c r="G7" s="25">
        <v>0</v>
      </c>
      <c r="H7" s="25">
        <f t="shared" si="0"/>
        <v>1</v>
      </c>
      <c r="I7" s="46"/>
      <c r="J7" s="7">
        <f t="shared" si="1"/>
        <v>0</v>
      </c>
    </row>
    <row r="8" spans="1:10" x14ac:dyDescent="0.25">
      <c r="A8" s="23" t="s">
        <v>12</v>
      </c>
      <c r="B8" s="23" t="s">
        <v>11</v>
      </c>
      <c r="C8" s="24" t="s">
        <v>28</v>
      </c>
      <c r="D8" s="25">
        <v>10</v>
      </c>
      <c r="E8" s="25">
        <v>0</v>
      </c>
      <c r="F8" s="25">
        <v>0</v>
      </c>
      <c r="G8" s="25">
        <v>0</v>
      </c>
      <c r="H8" s="25">
        <f t="shared" si="0"/>
        <v>10</v>
      </c>
      <c r="I8" s="45"/>
      <c r="J8" s="7">
        <f t="shared" si="1"/>
        <v>0</v>
      </c>
    </row>
    <row r="9" spans="1:10" x14ac:dyDescent="0.25">
      <c r="A9" s="23" t="s">
        <v>14</v>
      </c>
      <c r="B9" s="23" t="s">
        <v>13</v>
      </c>
      <c r="C9" s="24" t="s">
        <v>7</v>
      </c>
      <c r="D9" s="25">
        <v>500</v>
      </c>
      <c r="E9" s="25">
        <v>0</v>
      </c>
      <c r="F9" s="25">
        <v>0</v>
      </c>
      <c r="G9" s="25">
        <v>0</v>
      </c>
      <c r="H9" s="25">
        <f t="shared" si="0"/>
        <v>500</v>
      </c>
      <c r="I9" s="45"/>
      <c r="J9" s="7">
        <f t="shared" si="1"/>
        <v>0</v>
      </c>
    </row>
    <row r="10" spans="1:10" x14ac:dyDescent="0.25">
      <c r="A10" s="23" t="s">
        <v>16</v>
      </c>
      <c r="B10" s="23" t="s">
        <v>43</v>
      </c>
      <c r="C10" s="24" t="s">
        <v>49</v>
      </c>
      <c r="D10" s="25">
        <v>8</v>
      </c>
      <c r="E10" s="25">
        <v>0</v>
      </c>
      <c r="F10" s="25">
        <v>0</v>
      </c>
      <c r="G10" s="25">
        <v>0</v>
      </c>
      <c r="H10" s="25">
        <f t="shared" si="0"/>
        <v>8</v>
      </c>
      <c r="I10" s="45"/>
      <c r="J10" s="7">
        <f t="shared" si="1"/>
        <v>0</v>
      </c>
    </row>
    <row r="11" spans="1:10" ht="25.5" x14ac:dyDescent="0.25">
      <c r="A11" s="23" t="s">
        <v>30</v>
      </c>
      <c r="B11" s="23" t="s">
        <v>15</v>
      </c>
      <c r="C11" s="27" t="s">
        <v>28</v>
      </c>
      <c r="D11" s="28">
        <v>12</v>
      </c>
      <c r="E11" s="25">
        <v>0</v>
      </c>
      <c r="F11" s="25">
        <v>0</v>
      </c>
      <c r="G11" s="25">
        <v>0</v>
      </c>
      <c r="H11" s="25">
        <f t="shared" si="0"/>
        <v>12</v>
      </c>
      <c r="I11" s="46"/>
      <c r="J11" s="7">
        <f t="shared" si="1"/>
        <v>0</v>
      </c>
    </row>
    <row r="12" spans="1:10" x14ac:dyDescent="0.25">
      <c r="A12" s="23" t="s">
        <v>31</v>
      </c>
      <c r="B12" s="23" t="s">
        <v>17</v>
      </c>
      <c r="C12" s="24" t="s">
        <v>28</v>
      </c>
      <c r="D12" s="25">
        <v>14</v>
      </c>
      <c r="E12" s="25">
        <v>0</v>
      </c>
      <c r="F12" s="25">
        <v>0</v>
      </c>
      <c r="G12" s="25">
        <v>0</v>
      </c>
      <c r="H12" s="25">
        <f t="shared" si="0"/>
        <v>14</v>
      </c>
      <c r="I12" s="45"/>
      <c r="J12" s="7">
        <f t="shared" si="1"/>
        <v>0</v>
      </c>
    </row>
    <row r="13" spans="1:10" x14ac:dyDescent="0.25">
      <c r="A13" s="23" t="s">
        <v>44</v>
      </c>
      <c r="B13" s="23" t="s">
        <v>32</v>
      </c>
      <c r="C13" s="24" t="s">
        <v>33</v>
      </c>
      <c r="D13" s="25">
        <v>72</v>
      </c>
      <c r="E13" s="25">
        <v>0</v>
      </c>
      <c r="F13" s="25">
        <v>0</v>
      </c>
      <c r="G13" s="25">
        <v>0</v>
      </c>
      <c r="H13" s="25">
        <f t="shared" si="0"/>
        <v>72</v>
      </c>
      <c r="I13" s="45"/>
      <c r="J13" s="7">
        <f t="shared" si="1"/>
        <v>0</v>
      </c>
    </row>
    <row r="14" spans="1:10" x14ac:dyDescent="0.25">
      <c r="A14" s="29" t="s">
        <v>18</v>
      </c>
      <c r="B14" s="29" t="s">
        <v>19</v>
      </c>
      <c r="C14" s="30"/>
      <c r="D14" s="31"/>
      <c r="E14" s="31"/>
      <c r="F14" s="31"/>
      <c r="G14" s="31"/>
      <c r="H14" s="31"/>
      <c r="I14" s="47"/>
      <c r="J14" s="48"/>
    </row>
    <row r="15" spans="1:10" x14ac:dyDescent="0.25">
      <c r="A15" s="32" t="s">
        <v>6</v>
      </c>
      <c r="B15" s="33" t="s">
        <v>45</v>
      </c>
      <c r="C15" s="27" t="s">
        <v>20</v>
      </c>
      <c r="D15" s="34">
        <v>30</v>
      </c>
      <c r="E15" s="34">
        <v>0</v>
      </c>
      <c r="F15" s="34">
        <v>0</v>
      </c>
      <c r="G15" s="34">
        <v>0</v>
      </c>
      <c r="H15" s="25">
        <f t="shared" ref="H15:H21" si="2">SUM(D15:G15)</f>
        <v>30</v>
      </c>
      <c r="I15" s="7"/>
      <c r="J15" s="7">
        <f t="shared" si="1"/>
        <v>0</v>
      </c>
    </row>
    <row r="16" spans="1:10" ht="25.5" x14ac:dyDescent="0.25">
      <c r="A16" s="32" t="s">
        <v>8</v>
      </c>
      <c r="B16" s="35" t="s">
        <v>46</v>
      </c>
      <c r="C16" s="27" t="s">
        <v>21</v>
      </c>
      <c r="D16" s="34">
        <v>1</v>
      </c>
      <c r="E16" s="34">
        <v>0</v>
      </c>
      <c r="F16" s="34">
        <v>0</v>
      </c>
      <c r="G16" s="34">
        <v>0</v>
      </c>
      <c r="H16" s="25">
        <f t="shared" si="2"/>
        <v>1</v>
      </c>
      <c r="I16" s="7"/>
      <c r="J16" s="7">
        <f t="shared" si="1"/>
        <v>0</v>
      </c>
    </row>
    <row r="17" spans="1:10" x14ac:dyDescent="0.25">
      <c r="A17" s="33" t="s">
        <v>9</v>
      </c>
      <c r="B17" s="33" t="s">
        <v>48</v>
      </c>
      <c r="C17" s="27" t="s">
        <v>21</v>
      </c>
      <c r="D17" s="34">
        <v>1</v>
      </c>
      <c r="E17" s="34">
        <v>0</v>
      </c>
      <c r="F17" s="34">
        <v>0</v>
      </c>
      <c r="G17" s="34">
        <v>0</v>
      </c>
      <c r="H17" s="25">
        <f t="shared" si="2"/>
        <v>1</v>
      </c>
      <c r="I17" s="7"/>
      <c r="J17" s="7">
        <f t="shared" si="1"/>
        <v>0</v>
      </c>
    </row>
    <row r="18" spans="1:10" x14ac:dyDescent="0.25">
      <c r="A18" s="29" t="s">
        <v>22</v>
      </c>
      <c r="B18" s="29" t="s">
        <v>23</v>
      </c>
      <c r="C18" s="37"/>
      <c r="D18" s="38"/>
      <c r="E18" s="38"/>
      <c r="F18" s="38"/>
      <c r="G18" s="38"/>
      <c r="H18" s="38"/>
      <c r="I18" s="49"/>
      <c r="J18" s="48"/>
    </row>
    <row r="19" spans="1:10" x14ac:dyDescent="0.25">
      <c r="A19" s="39" t="s">
        <v>6</v>
      </c>
      <c r="B19" s="39" t="s">
        <v>34</v>
      </c>
      <c r="C19" s="27" t="s">
        <v>21</v>
      </c>
      <c r="D19" s="40">
        <v>1</v>
      </c>
      <c r="E19" s="40">
        <v>0</v>
      </c>
      <c r="F19" s="40">
        <v>0</v>
      </c>
      <c r="G19" s="40">
        <v>0</v>
      </c>
      <c r="H19" s="25">
        <f t="shared" si="2"/>
        <v>1</v>
      </c>
      <c r="I19" s="7"/>
      <c r="J19" s="7">
        <f t="shared" si="1"/>
        <v>0</v>
      </c>
    </row>
    <row r="20" spans="1:10" x14ac:dyDescent="0.25">
      <c r="A20" s="39" t="s">
        <v>8</v>
      </c>
      <c r="B20" s="39" t="s">
        <v>35</v>
      </c>
      <c r="C20" s="41" t="s">
        <v>36</v>
      </c>
      <c r="D20" s="40">
        <v>1</v>
      </c>
      <c r="E20" s="40">
        <v>0</v>
      </c>
      <c r="F20" s="40">
        <v>0</v>
      </c>
      <c r="G20" s="40">
        <v>0</v>
      </c>
      <c r="H20" s="25">
        <f t="shared" si="2"/>
        <v>1</v>
      </c>
      <c r="I20" s="7"/>
      <c r="J20" s="7">
        <f t="shared" si="1"/>
        <v>0</v>
      </c>
    </row>
    <row r="21" spans="1:10" ht="38.25" x14ac:dyDescent="0.25">
      <c r="A21" s="39" t="s">
        <v>9</v>
      </c>
      <c r="B21" s="39" t="s">
        <v>37</v>
      </c>
      <c r="C21" s="27" t="s">
        <v>21</v>
      </c>
      <c r="D21" s="40">
        <v>1</v>
      </c>
      <c r="E21" s="40">
        <v>0</v>
      </c>
      <c r="F21" s="40">
        <v>0</v>
      </c>
      <c r="G21" s="40">
        <v>0</v>
      </c>
      <c r="H21" s="25">
        <f t="shared" si="2"/>
        <v>1</v>
      </c>
      <c r="I21" s="7"/>
      <c r="J21" s="7">
        <f t="shared" si="1"/>
        <v>0</v>
      </c>
    </row>
    <row r="22" spans="1:10" x14ac:dyDescent="0.25">
      <c r="A22" s="11" t="s">
        <v>75</v>
      </c>
      <c r="B22" s="12"/>
      <c r="C22" s="12"/>
      <c r="D22" s="12"/>
      <c r="E22" s="12"/>
      <c r="F22" s="12"/>
      <c r="G22" s="12"/>
      <c r="H22" s="12"/>
      <c r="I22" s="13"/>
      <c r="J22" s="14">
        <f>SUM(J4:J21)</f>
        <v>0</v>
      </c>
    </row>
    <row r="23" spans="1:10" x14ac:dyDescent="0.25">
      <c r="A23" s="11" t="s">
        <v>76</v>
      </c>
      <c r="B23" s="12"/>
      <c r="C23" s="12"/>
      <c r="D23" s="12"/>
      <c r="E23" s="12"/>
      <c r="F23" s="12"/>
      <c r="G23" s="12"/>
      <c r="H23" s="12"/>
      <c r="I23" s="13"/>
      <c r="J23" s="14">
        <f>J22*18%</f>
        <v>0</v>
      </c>
    </row>
    <row r="24" spans="1:10" x14ac:dyDescent="0.25">
      <c r="A24" s="11" t="s">
        <v>74</v>
      </c>
      <c r="B24" s="12"/>
      <c r="C24" s="12"/>
      <c r="D24" s="12"/>
      <c r="E24" s="12"/>
      <c r="F24" s="12"/>
      <c r="G24" s="12"/>
      <c r="H24" s="12"/>
      <c r="I24" s="13"/>
      <c r="J24" s="14">
        <f>J22+J23</f>
        <v>0</v>
      </c>
    </row>
  </sheetData>
  <sheetProtection algorithmName="SHA-512" hashValue="ez+Vp64GHhHl3fxhyTpbu9PL2+NLgMR/vOD+zw+bFMJ/DIWz/JbSFNq2szl8yWKepQEkwDufoM59SvBYPYqjnw==" saltValue="jUKATUk51STzyZYKY4SVUQ==" spinCount="100000" sheet="1" objects="1" scenarios="1"/>
  <mergeCells count="3">
    <mergeCell ref="A22:I22"/>
    <mergeCell ref="A24:I24"/>
    <mergeCell ref="A23:I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18CA6-0B61-47AE-9064-C73EE4714823}">
  <sheetPr>
    <tabColor rgb="FF00B0F0"/>
  </sheetPr>
  <dimension ref="A1:J29"/>
  <sheetViews>
    <sheetView zoomScaleNormal="100" workbookViewId="0">
      <pane ySplit="1" topLeftCell="A18" activePane="bottomLeft" state="frozen"/>
      <selection pane="bottomLeft" activeCell="K24" sqref="K24"/>
    </sheetView>
  </sheetViews>
  <sheetFormatPr defaultRowHeight="15" x14ac:dyDescent="0.25"/>
  <cols>
    <col min="1" max="1" width="3.5703125" style="2" bestFit="1" customWidth="1"/>
    <col min="2" max="2" width="38.5703125" style="2" bestFit="1" customWidth="1"/>
    <col min="3" max="3" width="5" style="2" bestFit="1" customWidth="1"/>
    <col min="4" max="4" width="8.7109375" style="2" bestFit="1" customWidth="1"/>
    <col min="5" max="5" width="7.7109375" style="2" bestFit="1" customWidth="1"/>
    <col min="6" max="6" width="8.28515625" style="2" bestFit="1" customWidth="1"/>
    <col min="7" max="7" width="10" style="2" bestFit="1" customWidth="1"/>
    <col min="8" max="8" width="9.7109375" style="2" bestFit="1" customWidth="1"/>
    <col min="9" max="9" width="9.28515625" style="2" bestFit="1" customWidth="1"/>
    <col min="10" max="10" width="11.28515625" style="2" bestFit="1" customWidth="1"/>
    <col min="11" max="11" width="46.42578125" style="2" customWidth="1"/>
    <col min="12" max="16384" width="9.140625" style="2"/>
  </cols>
  <sheetData>
    <row r="1" spans="1:10" ht="90" x14ac:dyDescent="0.25">
      <c r="A1" s="15"/>
      <c r="B1" s="15" t="s">
        <v>0</v>
      </c>
      <c r="C1" s="16" t="s">
        <v>1</v>
      </c>
      <c r="D1" s="17" t="s">
        <v>39</v>
      </c>
      <c r="E1" s="17" t="s">
        <v>50</v>
      </c>
      <c r="F1" s="17" t="s">
        <v>40</v>
      </c>
      <c r="G1" s="17" t="s">
        <v>24</v>
      </c>
      <c r="H1" s="17" t="s">
        <v>25</v>
      </c>
      <c r="I1" s="1" t="s">
        <v>2</v>
      </c>
      <c r="J1" s="1" t="s">
        <v>3</v>
      </c>
    </row>
    <row r="2" spans="1:10" ht="15" customHeight="1" x14ac:dyDescent="0.25">
      <c r="A2" s="18" t="s">
        <v>61</v>
      </c>
      <c r="B2" s="19"/>
      <c r="C2" s="19"/>
      <c r="D2" s="19"/>
      <c r="E2" s="19"/>
      <c r="F2" s="19"/>
      <c r="G2" s="19"/>
      <c r="H2" s="19"/>
      <c r="I2" s="3"/>
      <c r="J2" s="4"/>
    </row>
    <row r="3" spans="1:10" x14ac:dyDescent="0.25">
      <c r="A3" s="20" t="s">
        <v>4</v>
      </c>
      <c r="B3" s="20" t="s">
        <v>5</v>
      </c>
      <c r="C3" s="21"/>
      <c r="D3" s="22"/>
      <c r="E3" s="22"/>
      <c r="F3" s="22"/>
      <c r="G3" s="22"/>
      <c r="H3" s="22"/>
      <c r="I3" s="5"/>
      <c r="J3" s="44"/>
    </row>
    <row r="4" spans="1:10" x14ac:dyDescent="0.25">
      <c r="A4" s="32" t="s">
        <v>6</v>
      </c>
      <c r="B4" s="32" t="s">
        <v>41</v>
      </c>
      <c r="C4" s="50" t="s">
        <v>7</v>
      </c>
      <c r="D4" s="25">
        <v>80</v>
      </c>
      <c r="E4" s="25">
        <v>0</v>
      </c>
      <c r="F4" s="25">
        <v>0</v>
      </c>
      <c r="G4" s="25">
        <v>0</v>
      </c>
      <c r="H4" s="25">
        <f>SUM(D4:G4)</f>
        <v>80</v>
      </c>
      <c r="I4" s="45"/>
      <c r="J4" s="7">
        <f>H4*I4</f>
        <v>0</v>
      </c>
    </row>
    <row r="5" spans="1:10" ht="30" x14ac:dyDescent="0.25">
      <c r="A5" s="32" t="s">
        <v>8</v>
      </c>
      <c r="B5" s="51" t="s">
        <v>42</v>
      </c>
      <c r="C5" s="50" t="s">
        <v>26</v>
      </c>
      <c r="D5" s="25">
        <v>2</v>
      </c>
      <c r="E5" s="25">
        <v>0</v>
      </c>
      <c r="F5" s="25">
        <v>1.4</v>
      </c>
      <c r="G5" s="25">
        <v>0</v>
      </c>
      <c r="H5" s="25">
        <f t="shared" ref="H5:H13" si="0">SUM(D5:G5)</f>
        <v>3.4</v>
      </c>
      <c r="I5" s="45"/>
      <c r="J5" s="7">
        <f t="shared" ref="J5:J26" si="1">H5*I5</f>
        <v>0</v>
      </c>
    </row>
    <row r="6" spans="1:10" x14ac:dyDescent="0.25">
      <c r="A6" s="32" t="s">
        <v>9</v>
      </c>
      <c r="B6" s="32" t="s">
        <v>27</v>
      </c>
      <c r="C6" s="50" t="s">
        <v>28</v>
      </c>
      <c r="D6" s="25">
        <v>10</v>
      </c>
      <c r="E6" s="25">
        <v>0</v>
      </c>
      <c r="F6" s="25">
        <v>0</v>
      </c>
      <c r="G6" s="25">
        <v>0</v>
      </c>
      <c r="H6" s="25">
        <f t="shared" si="0"/>
        <v>10</v>
      </c>
      <c r="I6" s="45"/>
      <c r="J6" s="7">
        <f t="shared" si="1"/>
        <v>0</v>
      </c>
    </row>
    <row r="7" spans="1:10" ht="25.5" x14ac:dyDescent="0.25">
      <c r="A7" s="32" t="s">
        <v>29</v>
      </c>
      <c r="B7" s="32" t="s">
        <v>10</v>
      </c>
      <c r="C7" s="52" t="s">
        <v>26</v>
      </c>
      <c r="D7" s="28">
        <v>1</v>
      </c>
      <c r="E7" s="25">
        <v>0</v>
      </c>
      <c r="F7" s="25">
        <v>0</v>
      </c>
      <c r="G7" s="25">
        <v>0</v>
      </c>
      <c r="H7" s="25">
        <f t="shared" si="0"/>
        <v>1</v>
      </c>
      <c r="I7" s="46"/>
      <c r="J7" s="7">
        <f t="shared" si="1"/>
        <v>0</v>
      </c>
    </row>
    <row r="8" spans="1:10" x14ac:dyDescent="0.25">
      <c r="A8" s="32" t="s">
        <v>12</v>
      </c>
      <c r="B8" s="32" t="s">
        <v>11</v>
      </c>
      <c r="C8" s="50" t="s">
        <v>28</v>
      </c>
      <c r="D8" s="25">
        <v>10</v>
      </c>
      <c r="E8" s="25">
        <v>0</v>
      </c>
      <c r="F8" s="25">
        <v>0</v>
      </c>
      <c r="G8" s="25">
        <v>0</v>
      </c>
      <c r="H8" s="25">
        <f t="shared" si="0"/>
        <v>10</v>
      </c>
      <c r="I8" s="45"/>
      <c r="J8" s="7">
        <f t="shared" si="1"/>
        <v>0</v>
      </c>
    </row>
    <row r="9" spans="1:10" x14ac:dyDescent="0.25">
      <c r="A9" s="32" t="s">
        <v>14</v>
      </c>
      <c r="B9" s="32" t="s">
        <v>13</v>
      </c>
      <c r="C9" s="50" t="s">
        <v>7</v>
      </c>
      <c r="D9" s="25">
        <v>500</v>
      </c>
      <c r="E9" s="25">
        <v>0</v>
      </c>
      <c r="F9" s="25">
        <v>850</v>
      </c>
      <c r="G9" s="25">
        <v>0</v>
      </c>
      <c r="H9" s="25">
        <f t="shared" si="0"/>
        <v>1350</v>
      </c>
      <c r="I9" s="45"/>
      <c r="J9" s="7">
        <f t="shared" si="1"/>
        <v>0</v>
      </c>
    </row>
    <row r="10" spans="1:10" x14ac:dyDescent="0.25">
      <c r="A10" s="32" t="s">
        <v>16</v>
      </c>
      <c r="B10" s="32" t="s">
        <v>43</v>
      </c>
      <c r="C10" s="50" t="s">
        <v>49</v>
      </c>
      <c r="D10" s="25">
        <v>8</v>
      </c>
      <c r="E10" s="25">
        <v>0</v>
      </c>
      <c r="F10" s="25">
        <v>0</v>
      </c>
      <c r="G10" s="25">
        <v>0</v>
      </c>
      <c r="H10" s="25">
        <f t="shared" si="0"/>
        <v>8</v>
      </c>
      <c r="I10" s="45"/>
      <c r="J10" s="7">
        <f t="shared" si="1"/>
        <v>0</v>
      </c>
    </row>
    <row r="11" spans="1:10" ht="25.5" x14ac:dyDescent="0.25">
      <c r="A11" s="32" t="s">
        <v>30</v>
      </c>
      <c r="B11" s="32" t="s">
        <v>15</v>
      </c>
      <c r="C11" s="52" t="s">
        <v>28</v>
      </c>
      <c r="D11" s="28">
        <v>12</v>
      </c>
      <c r="E11" s="25">
        <v>0</v>
      </c>
      <c r="F11" s="25">
        <v>14</v>
      </c>
      <c r="G11" s="25">
        <v>0</v>
      </c>
      <c r="H11" s="25">
        <f t="shared" si="0"/>
        <v>26</v>
      </c>
      <c r="I11" s="46"/>
      <c r="J11" s="7">
        <f t="shared" si="1"/>
        <v>0</v>
      </c>
    </row>
    <row r="12" spans="1:10" x14ac:dyDescent="0.25">
      <c r="A12" s="32" t="s">
        <v>31</v>
      </c>
      <c r="B12" s="32" t="s">
        <v>17</v>
      </c>
      <c r="C12" s="50" t="s">
        <v>28</v>
      </c>
      <c r="D12" s="25">
        <v>14</v>
      </c>
      <c r="E12" s="25">
        <v>0</v>
      </c>
      <c r="F12" s="25">
        <v>0</v>
      </c>
      <c r="G12" s="25">
        <v>0</v>
      </c>
      <c r="H12" s="25">
        <f t="shared" si="0"/>
        <v>14</v>
      </c>
      <c r="I12" s="45"/>
      <c r="J12" s="7">
        <f t="shared" si="1"/>
        <v>0</v>
      </c>
    </row>
    <row r="13" spans="1:10" x14ac:dyDescent="0.25">
      <c r="A13" s="32" t="s">
        <v>44</v>
      </c>
      <c r="B13" s="32" t="s">
        <v>32</v>
      </c>
      <c r="C13" s="50" t="s">
        <v>33</v>
      </c>
      <c r="D13" s="25">
        <v>72</v>
      </c>
      <c r="E13" s="25">
        <v>0</v>
      </c>
      <c r="F13" s="25">
        <v>0</v>
      </c>
      <c r="G13" s="25">
        <v>0</v>
      </c>
      <c r="H13" s="25">
        <f t="shared" si="0"/>
        <v>72</v>
      </c>
      <c r="I13" s="45"/>
      <c r="J13" s="7">
        <f t="shared" si="1"/>
        <v>0</v>
      </c>
    </row>
    <row r="14" spans="1:10" x14ac:dyDescent="0.25">
      <c r="A14" s="29" t="s">
        <v>18</v>
      </c>
      <c r="B14" s="29" t="s">
        <v>19</v>
      </c>
      <c r="C14" s="30"/>
      <c r="D14" s="31"/>
      <c r="E14" s="31"/>
      <c r="F14" s="31"/>
      <c r="G14" s="31"/>
      <c r="H14" s="31"/>
      <c r="I14" s="47"/>
      <c r="J14" s="48"/>
    </row>
    <row r="15" spans="1:10" x14ac:dyDescent="0.25">
      <c r="A15" s="32" t="s">
        <v>6</v>
      </c>
      <c r="B15" s="33" t="s">
        <v>45</v>
      </c>
      <c r="C15" s="52" t="s">
        <v>20</v>
      </c>
      <c r="D15" s="34">
        <v>30</v>
      </c>
      <c r="E15" s="34">
        <v>0</v>
      </c>
      <c r="F15" s="34">
        <v>0</v>
      </c>
      <c r="G15" s="34">
        <v>0</v>
      </c>
      <c r="H15" s="25">
        <f t="shared" ref="H15:H21" si="2">SUM(D15:G15)</f>
        <v>30</v>
      </c>
      <c r="I15" s="7"/>
      <c r="J15" s="7">
        <f t="shared" si="1"/>
        <v>0</v>
      </c>
    </row>
    <row r="16" spans="1:10" ht="25.5" x14ac:dyDescent="0.25">
      <c r="A16" s="32" t="s">
        <v>8</v>
      </c>
      <c r="B16" s="35" t="s">
        <v>46</v>
      </c>
      <c r="C16" s="52" t="s">
        <v>21</v>
      </c>
      <c r="D16" s="34">
        <v>1</v>
      </c>
      <c r="E16" s="34">
        <v>0</v>
      </c>
      <c r="F16" s="34">
        <v>0</v>
      </c>
      <c r="G16" s="34">
        <v>0</v>
      </c>
      <c r="H16" s="25">
        <f t="shared" si="2"/>
        <v>1</v>
      </c>
      <c r="I16" s="7"/>
      <c r="J16" s="7">
        <f t="shared" si="1"/>
        <v>0</v>
      </c>
    </row>
    <row r="17" spans="1:10" x14ac:dyDescent="0.25">
      <c r="A17" s="32" t="s">
        <v>9</v>
      </c>
      <c r="B17" s="33" t="s">
        <v>51</v>
      </c>
      <c r="C17" s="52" t="s">
        <v>21</v>
      </c>
      <c r="D17" s="34">
        <v>0</v>
      </c>
      <c r="E17" s="34">
        <v>0</v>
      </c>
      <c r="F17" s="34">
        <v>0</v>
      </c>
      <c r="G17" s="34">
        <v>4</v>
      </c>
      <c r="H17" s="25">
        <f t="shared" si="2"/>
        <v>4</v>
      </c>
      <c r="I17" s="7"/>
      <c r="J17" s="7">
        <f t="shared" si="1"/>
        <v>0</v>
      </c>
    </row>
    <row r="18" spans="1:10" x14ac:dyDescent="0.25">
      <c r="A18" s="33" t="s">
        <v>29</v>
      </c>
      <c r="B18" s="33" t="s">
        <v>48</v>
      </c>
      <c r="C18" s="52" t="s">
        <v>21</v>
      </c>
      <c r="D18" s="34">
        <v>1</v>
      </c>
      <c r="E18" s="34">
        <v>0</v>
      </c>
      <c r="F18" s="34">
        <v>0</v>
      </c>
      <c r="G18" s="34">
        <v>0</v>
      </c>
      <c r="H18" s="25">
        <f t="shared" si="2"/>
        <v>1</v>
      </c>
      <c r="I18" s="7"/>
      <c r="J18" s="7">
        <f t="shared" si="1"/>
        <v>0</v>
      </c>
    </row>
    <row r="19" spans="1:10" x14ac:dyDescent="0.25">
      <c r="A19" s="29" t="s">
        <v>22</v>
      </c>
      <c r="B19" s="29" t="s">
        <v>23</v>
      </c>
      <c r="C19" s="37"/>
      <c r="D19" s="38"/>
      <c r="E19" s="38"/>
      <c r="F19" s="38"/>
      <c r="G19" s="38"/>
      <c r="H19" s="38"/>
      <c r="I19" s="49"/>
      <c r="J19" s="48"/>
    </row>
    <row r="20" spans="1:10" x14ac:dyDescent="0.25">
      <c r="A20" s="39" t="s">
        <v>6</v>
      </c>
      <c r="B20" s="39" t="s">
        <v>34</v>
      </c>
      <c r="C20" s="52" t="s">
        <v>21</v>
      </c>
      <c r="D20" s="40">
        <v>1</v>
      </c>
      <c r="E20" s="40">
        <v>0</v>
      </c>
      <c r="F20" s="40">
        <v>0</v>
      </c>
      <c r="G20" s="40">
        <v>0</v>
      </c>
      <c r="H20" s="25">
        <f t="shared" si="2"/>
        <v>1</v>
      </c>
      <c r="I20" s="7"/>
      <c r="J20" s="7">
        <f t="shared" si="1"/>
        <v>0</v>
      </c>
    </row>
    <row r="21" spans="1:10" x14ac:dyDescent="0.25">
      <c r="A21" s="39" t="s">
        <v>8</v>
      </c>
      <c r="B21" s="39" t="s">
        <v>35</v>
      </c>
      <c r="C21" s="53" t="s">
        <v>36</v>
      </c>
      <c r="D21" s="40">
        <v>1</v>
      </c>
      <c r="E21" s="40">
        <v>0</v>
      </c>
      <c r="F21" s="40">
        <v>0</v>
      </c>
      <c r="G21" s="40">
        <v>0</v>
      </c>
      <c r="H21" s="25">
        <f t="shared" si="2"/>
        <v>1</v>
      </c>
      <c r="I21" s="7"/>
      <c r="J21" s="7">
        <f t="shared" si="1"/>
        <v>0</v>
      </c>
    </row>
    <row r="22" spans="1:10" ht="38.25" x14ac:dyDescent="0.25">
      <c r="A22" s="39" t="s">
        <v>9</v>
      </c>
      <c r="B22" s="39" t="s">
        <v>37</v>
      </c>
      <c r="C22" s="52" t="s">
        <v>21</v>
      </c>
      <c r="D22" s="40">
        <v>1</v>
      </c>
      <c r="E22" s="40">
        <v>0</v>
      </c>
      <c r="F22" s="40">
        <v>0</v>
      </c>
      <c r="G22" s="40">
        <v>0</v>
      </c>
      <c r="H22" s="25">
        <f>SUM(D22:G22)</f>
        <v>1</v>
      </c>
      <c r="I22" s="7"/>
      <c r="J22" s="7">
        <f t="shared" si="1"/>
        <v>0</v>
      </c>
    </row>
    <row r="23" spans="1:10" ht="52.5" customHeight="1" x14ac:dyDescent="0.25">
      <c r="A23" s="57" t="s">
        <v>29</v>
      </c>
      <c r="B23" s="57" t="s">
        <v>60</v>
      </c>
      <c r="C23" s="58" t="s">
        <v>36</v>
      </c>
      <c r="D23" s="59">
        <v>0</v>
      </c>
      <c r="E23" s="59">
        <v>0</v>
      </c>
      <c r="F23" s="59">
        <v>0</v>
      </c>
      <c r="G23" s="59">
        <v>1</v>
      </c>
      <c r="H23" s="60">
        <f>SUM(D23:G23)</f>
        <v>1</v>
      </c>
      <c r="I23" s="54"/>
      <c r="J23" s="7">
        <f t="shared" si="1"/>
        <v>0</v>
      </c>
    </row>
    <row r="24" spans="1:10" ht="76.5" x14ac:dyDescent="0.25">
      <c r="A24" s="39" t="s">
        <v>12</v>
      </c>
      <c r="B24" s="39" t="s">
        <v>62</v>
      </c>
      <c r="C24" s="53" t="s">
        <v>36</v>
      </c>
      <c r="D24" s="40">
        <v>0</v>
      </c>
      <c r="E24" s="40">
        <v>0</v>
      </c>
      <c r="F24" s="40">
        <v>0</v>
      </c>
      <c r="G24" s="40">
        <v>1</v>
      </c>
      <c r="H24" s="25">
        <f>SUM(D24:G24)</f>
        <v>1</v>
      </c>
      <c r="I24" s="6"/>
      <c r="J24" s="7">
        <f t="shared" si="1"/>
        <v>0</v>
      </c>
    </row>
    <row r="25" spans="1:10" ht="51" x14ac:dyDescent="0.25">
      <c r="A25" s="39" t="s">
        <v>14</v>
      </c>
      <c r="B25" s="39" t="s">
        <v>64</v>
      </c>
      <c r="C25" s="53" t="s">
        <v>36</v>
      </c>
      <c r="D25" s="40">
        <v>0</v>
      </c>
      <c r="E25" s="40">
        <v>0</v>
      </c>
      <c r="F25" s="40">
        <v>0</v>
      </c>
      <c r="G25" s="40">
        <v>2</v>
      </c>
      <c r="H25" s="25">
        <f>SUM(D25:G25)</f>
        <v>2</v>
      </c>
      <c r="I25" s="6"/>
      <c r="J25" s="7">
        <f t="shared" si="1"/>
        <v>0</v>
      </c>
    </row>
    <row r="26" spans="1:10" ht="76.5" x14ac:dyDescent="0.25">
      <c r="A26" s="42" t="s">
        <v>16</v>
      </c>
      <c r="B26" s="61" t="s">
        <v>63</v>
      </c>
      <c r="C26" s="53" t="s">
        <v>36</v>
      </c>
      <c r="D26" s="62">
        <v>0</v>
      </c>
      <c r="E26" s="62">
        <v>0</v>
      </c>
      <c r="F26" s="62">
        <v>0</v>
      </c>
      <c r="G26" s="62">
        <v>2</v>
      </c>
      <c r="H26" s="63">
        <f>SUM(D26:G26)</f>
        <v>2</v>
      </c>
      <c r="I26" s="55"/>
      <c r="J26" s="7">
        <f t="shared" si="1"/>
        <v>0</v>
      </c>
    </row>
    <row r="27" spans="1:10" x14ac:dyDescent="0.25">
      <c r="A27" s="11" t="s">
        <v>75</v>
      </c>
      <c r="B27" s="12"/>
      <c r="C27" s="12"/>
      <c r="D27" s="12"/>
      <c r="E27" s="12"/>
      <c r="F27" s="12"/>
      <c r="G27" s="12"/>
      <c r="H27" s="12"/>
      <c r="I27" s="13"/>
      <c r="J27" s="56">
        <f>SUM(J4:J26)</f>
        <v>0</v>
      </c>
    </row>
    <row r="28" spans="1:10" x14ac:dyDescent="0.25">
      <c r="A28" s="11" t="s">
        <v>76</v>
      </c>
      <c r="B28" s="12"/>
      <c r="C28" s="12"/>
      <c r="D28" s="12"/>
      <c r="E28" s="12"/>
      <c r="F28" s="12"/>
      <c r="G28" s="12"/>
      <c r="H28" s="12"/>
      <c r="I28" s="13"/>
      <c r="J28" s="56">
        <f>J27*18%</f>
        <v>0</v>
      </c>
    </row>
    <row r="29" spans="1:10" x14ac:dyDescent="0.25">
      <c r="A29" s="11" t="s">
        <v>74</v>
      </c>
      <c r="B29" s="12"/>
      <c r="C29" s="12"/>
      <c r="D29" s="12"/>
      <c r="E29" s="12"/>
      <c r="F29" s="12"/>
      <c r="G29" s="12"/>
      <c r="H29" s="12"/>
      <c r="I29" s="13"/>
      <c r="J29" s="56">
        <f>J27+J28</f>
        <v>0</v>
      </c>
    </row>
  </sheetData>
  <sheetProtection algorithmName="SHA-512" hashValue="N23zBk4EWYlpmiju6TH7oKi43MGaNF9HPkPNEU7awjOaw6EGU22mmC+dPhP3Kgkwx18ZIryv5wj0MPNBZ6VhKA==" saltValue="65dNrUq9ksmd1foeYixfFw==" spinCount="100000" sheet="1" objects="1" scenarios="1"/>
  <mergeCells count="3">
    <mergeCell ref="A27:I27"/>
    <mergeCell ref="A29:I29"/>
    <mergeCell ref="A28:I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A63C3-4557-4520-B9B3-0D83FEB0F148}">
  <sheetPr>
    <tabColor rgb="FF00B0F0"/>
  </sheetPr>
  <dimension ref="A1:J29"/>
  <sheetViews>
    <sheetView zoomScaleNormal="100" workbookViewId="0">
      <pane ySplit="1" topLeftCell="A7" activePane="bottomLeft" state="frozen"/>
      <selection pane="bottomLeft" activeCell="K17" sqref="K17"/>
    </sheetView>
  </sheetViews>
  <sheetFormatPr defaultRowHeight="15" x14ac:dyDescent="0.25"/>
  <cols>
    <col min="1" max="1" width="3.5703125" style="2" bestFit="1" customWidth="1"/>
    <col min="2" max="2" width="37" style="2" bestFit="1" customWidth="1"/>
    <col min="3" max="3" width="5" style="2" bestFit="1" customWidth="1"/>
    <col min="4" max="4" width="8.7109375" style="2" bestFit="1" customWidth="1"/>
    <col min="5" max="5" width="7.7109375" style="2" bestFit="1" customWidth="1"/>
    <col min="6" max="6" width="8.28515625" style="2" bestFit="1" customWidth="1"/>
    <col min="7" max="7" width="10" style="2" bestFit="1" customWidth="1"/>
    <col min="8" max="8" width="9.7109375" style="2" customWidth="1"/>
    <col min="9" max="9" width="9.28515625" style="2" bestFit="1" customWidth="1"/>
    <col min="10" max="10" width="11.28515625" style="2" bestFit="1" customWidth="1"/>
    <col min="11" max="11" width="46.42578125" style="2" customWidth="1"/>
    <col min="12" max="16384" width="9.140625" style="2"/>
  </cols>
  <sheetData>
    <row r="1" spans="1:10" ht="90" x14ac:dyDescent="0.25">
      <c r="A1" s="15"/>
      <c r="B1" s="15" t="s">
        <v>0</v>
      </c>
      <c r="C1" s="16" t="s">
        <v>1</v>
      </c>
      <c r="D1" s="17" t="s">
        <v>39</v>
      </c>
      <c r="E1" s="17" t="s">
        <v>50</v>
      </c>
      <c r="F1" s="17" t="s">
        <v>40</v>
      </c>
      <c r="G1" s="17" t="s">
        <v>24</v>
      </c>
      <c r="H1" s="17" t="s">
        <v>25</v>
      </c>
      <c r="I1" s="1" t="s">
        <v>2</v>
      </c>
      <c r="J1" s="1" t="s">
        <v>3</v>
      </c>
    </row>
    <row r="2" spans="1:10" ht="15" customHeight="1" x14ac:dyDescent="0.25">
      <c r="A2" s="18" t="s">
        <v>65</v>
      </c>
      <c r="B2" s="19"/>
      <c r="C2" s="19"/>
      <c r="D2" s="19"/>
      <c r="E2" s="19"/>
      <c r="F2" s="19"/>
      <c r="G2" s="19"/>
      <c r="H2" s="19"/>
      <c r="I2" s="3"/>
      <c r="J2" s="4"/>
    </row>
    <row r="3" spans="1:10" x14ac:dyDescent="0.25">
      <c r="A3" s="64" t="s">
        <v>4</v>
      </c>
      <c r="B3" s="64" t="s">
        <v>5</v>
      </c>
      <c r="C3" s="22"/>
      <c r="D3" s="22"/>
      <c r="E3" s="22"/>
      <c r="F3" s="22"/>
      <c r="G3" s="22"/>
      <c r="H3" s="22"/>
      <c r="I3" s="5"/>
      <c r="J3" s="5"/>
    </row>
    <row r="4" spans="1:10" x14ac:dyDescent="0.25">
      <c r="A4" s="32" t="s">
        <v>6</v>
      </c>
      <c r="B4" s="32" t="s">
        <v>41</v>
      </c>
      <c r="C4" s="50" t="s">
        <v>7</v>
      </c>
      <c r="D4" s="25">
        <v>80</v>
      </c>
      <c r="E4" s="25">
        <v>0</v>
      </c>
      <c r="F4" s="25">
        <v>0</v>
      </c>
      <c r="G4" s="25">
        <v>0</v>
      </c>
      <c r="H4" s="25">
        <f>SUM(D4:G4)</f>
        <v>80</v>
      </c>
      <c r="I4" s="7"/>
      <c r="J4" s="7">
        <f>H4*I4</f>
        <v>0</v>
      </c>
    </row>
    <row r="5" spans="1:10" ht="30" x14ac:dyDescent="0.25">
      <c r="A5" s="32" t="s">
        <v>8</v>
      </c>
      <c r="B5" s="51" t="s">
        <v>42</v>
      </c>
      <c r="C5" s="50" t="s">
        <v>26</v>
      </c>
      <c r="D5" s="25">
        <v>2</v>
      </c>
      <c r="E5" s="25">
        <v>0</v>
      </c>
      <c r="F5" s="25">
        <v>0</v>
      </c>
      <c r="G5" s="25">
        <v>0</v>
      </c>
      <c r="H5" s="25">
        <f t="shared" ref="H5:H13" si="0">SUM(D5:G5)</f>
        <v>2</v>
      </c>
      <c r="I5" s="7"/>
      <c r="J5" s="7">
        <f t="shared" ref="J5:J26" si="1">H5*I5</f>
        <v>0</v>
      </c>
    </row>
    <row r="6" spans="1:10" x14ac:dyDescent="0.25">
      <c r="A6" s="32" t="s">
        <v>9</v>
      </c>
      <c r="B6" s="32" t="s">
        <v>27</v>
      </c>
      <c r="C6" s="50" t="s">
        <v>28</v>
      </c>
      <c r="D6" s="25">
        <v>10</v>
      </c>
      <c r="E6" s="25">
        <v>0</v>
      </c>
      <c r="F6" s="25">
        <v>0</v>
      </c>
      <c r="G6" s="25">
        <v>0</v>
      </c>
      <c r="H6" s="25">
        <f t="shared" si="0"/>
        <v>10</v>
      </c>
      <c r="I6" s="7"/>
      <c r="J6" s="7">
        <f t="shared" si="1"/>
        <v>0</v>
      </c>
    </row>
    <row r="7" spans="1:10" ht="25.5" x14ac:dyDescent="0.25">
      <c r="A7" s="32" t="s">
        <v>29</v>
      </c>
      <c r="B7" s="32" t="s">
        <v>10</v>
      </c>
      <c r="C7" s="52" t="s">
        <v>26</v>
      </c>
      <c r="D7" s="28">
        <v>1</v>
      </c>
      <c r="E7" s="25">
        <v>0</v>
      </c>
      <c r="F7" s="25">
        <v>0</v>
      </c>
      <c r="G7" s="25">
        <v>0</v>
      </c>
      <c r="H7" s="25">
        <f t="shared" si="0"/>
        <v>1</v>
      </c>
      <c r="I7" s="8"/>
      <c r="J7" s="7">
        <f t="shared" si="1"/>
        <v>0</v>
      </c>
    </row>
    <row r="8" spans="1:10" x14ac:dyDescent="0.25">
      <c r="A8" s="32" t="s">
        <v>12</v>
      </c>
      <c r="B8" s="32" t="s">
        <v>11</v>
      </c>
      <c r="C8" s="50" t="s">
        <v>28</v>
      </c>
      <c r="D8" s="25">
        <v>10</v>
      </c>
      <c r="E8" s="25">
        <v>0</v>
      </c>
      <c r="F8" s="25">
        <v>0</v>
      </c>
      <c r="G8" s="25">
        <v>0</v>
      </c>
      <c r="H8" s="25">
        <f t="shared" si="0"/>
        <v>10</v>
      </c>
      <c r="I8" s="7"/>
      <c r="J8" s="7">
        <f t="shared" si="1"/>
        <v>0</v>
      </c>
    </row>
    <row r="9" spans="1:10" x14ac:dyDescent="0.25">
      <c r="A9" s="32" t="s">
        <v>14</v>
      </c>
      <c r="B9" s="32" t="s">
        <v>13</v>
      </c>
      <c r="C9" s="50" t="s">
        <v>7</v>
      </c>
      <c r="D9" s="25">
        <v>500</v>
      </c>
      <c r="E9" s="25">
        <v>0</v>
      </c>
      <c r="F9" s="25">
        <v>0</v>
      </c>
      <c r="G9" s="25">
        <v>0</v>
      </c>
      <c r="H9" s="25">
        <f t="shared" si="0"/>
        <v>500</v>
      </c>
      <c r="I9" s="7"/>
      <c r="J9" s="7">
        <f t="shared" si="1"/>
        <v>0</v>
      </c>
    </row>
    <row r="10" spans="1:10" x14ac:dyDescent="0.25">
      <c r="A10" s="32" t="s">
        <v>16</v>
      </c>
      <c r="B10" s="32" t="s">
        <v>43</v>
      </c>
      <c r="C10" s="50" t="s">
        <v>49</v>
      </c>
      <c r="D10" s="25">
        <v>8</v>
      </c>
      <c r="E10" s="25">
        <v>0</v>
      </c>
      <c r="F10" s="25">
        <v>0</v>
      </c>
      <c r="G10" s="25">
        <v>0</v>
      </c>
      <c r="H10" s="25">
        <f t="shared" si="0"/>
        <v>8</v>
      </c>
      <c r="I10" s="7"/>
      <c r="J10" s="7">
        <f t="shared" si="1"/>
        <v>0</v>
      </c>
    </row>
    <row r="11" spans="1:10" ht="25.5" x14ac:dyDescent="0.25">
      <c r="A11" s="32" t="s">
        <v>30</v>
      </c>
      <c r="B11" s="32" t="s">
        <v>15</v>
      </c>
      <c r="C11" s="52" t="s">
        <v>28</v>
      </c>
      <c r="D11" s="28">
        <v>12</v>
      </c>
      <c r="E11" s="25">
        <v>0</v>
      </c>
      <c r="F11" s="25">
        <v>0</v>
      </c>
      <c r="G11" s="25">
        <v>0</v>
      </c>
      <c r="H11" s="25">
        <f t="shared" si="0"/>
        <v>12</v>
      </c>
      <c r="I11" s="8"/>
      <c r="J11" s="7">
        <f t="shared" si="1"/>
        <v>0</v>
      </c>
    </row>
    <row r="12" spans="1:10" x14ac:dyDescent="0.25">
      <c r="A12" s="32" t="s">
        <v>31</v>
      </c>
      <c r="B12" s="32" t="s">
        <v>17</v>
      </c>
      <c r="C12" s="50" t="s">
        <v>28</v>
      </c>
      <c r="D12" s="25">
        <v>14</v>
      </c>
      <c r="E12" s="25">
        <v>0</v>
      </c>
      <c r="F12" s="25">
        <v>0</v>
      </c>
      <c r="G12" s="25">
        <v>0</v>
      </c>
      <c r="H12" s="25">
        <f t="shared" si="0"/>
        <v>14</v>
      </c>
      <c r="I12" s="7"/>
      <c r="J12" s="7">
        <f t="shared" si="1"/>
        <v>0</v>
      </c>
    </row>
    <row r="13" spans="1:10" x14ac:dyDescent="0.25">
      <c r="A13" s="32" t="s">
        <v>44</v>
      </c>
      <c r="B13" s="32" t="s">
        <v>32</v>
      </c>
      <c r="C13" s="50" t="s">
        <v>33</v>
      </c>
      <c r="D13" s="25">
        <v>72</v>
      </c>
      <c r="E13" s="25">
        <v>0</v>
      </c>
      <c r="F13" s="25">
        <v>0</v>
      </c>
      <c r="G13" s="25">
        <v>0</v>
      </c>
      <c r="H13" s="25">
        <f t="shared" si="0"/>
        <v>72</v>
      </c>
      <c r="I13" s="7"/>
      <c r="J13" s="7">
        <f t="shared" si="1"/>
        <v>0</v>
      </c>
    </row>
    <row r="14" spans="1:10" x14ac:dyDescent="0.25">
      <c r="A14" s="36" t="s">
        <v>18</v>
      </c>
      <c r="B14" s="29" t="s">
        <v>19</v>
      </c>
      <c r="C14" s="30"/>
      <c r="D14" s="31"/>
      <c r="E14" s="31"/>
      <c r="F14" s="31"/>
      <c r="G14" s="31"/>
      <c r="H14" s="31"/>
      <c r="I14" s="9"/>
      <c r="J14" s="9"/>
    </row>
    <row r="15" spans="1:10" x14ac:dyDescent="0.25">
      <c r="A15" s="32" t="s">
        <v>6</v>
      </c>
      <c r="B15" s="65" t="s">
        <v>45</v>
      </c>
      <c r="C15" s="52" t="s">
        <v>20</v>
      </c>
      <c r="D15" s="34">
        <v>30</v>
      </c>
      <c r="E15" s="34">
        <v>0</v>
      </c>
      <c r="F15" s="34">
        <v>0</v>
      </c>
      <c r="G15" s="34">
        <v>0</v>
      </c>
      <c r="H15" s="25">
        <f t="shared" ref="H15:H26" si="2">SUM(D15:G15)</f>
        <v>30</v>
      </c>
      <c r="I15" s="7"/>
      <c r="J15" s="7">
        <f t="shared" si="1"/>
        <v>0</v>
      </c>
    </row>
    <row r="16" spans="1:10" ht="25.5" x14ac:dyDescent="0.25">
      <c r="A16" s="32" t="s">
        <v>8</v>
      </c>
      <c r="B16" s="66" t="s">
        <v>47</v>
      </c>
      <c r="C16" s="52" t="s">
        <v>21</v>
      </c>
      <c r="D16" s="34">
        <v>0</v>
      </c>
      <c r="E16" s="34">
        <v>0</v>
      </c>
      <c r="F16" s="34">
        <v>0</v>
      </c>
      <c r="G16" s="34">
        <v>4</v>
      </c>
      <c r="H16" s="25">
        <f t="shared" si="2"/>
        <v>4</v>
      </c>
      <c r="I16" s="7"/>
      <c r="J16" s="7">
        <f t="shared" si="1"/>
        <v>0</v>
      </c>
    </row>
    <row r="17" spans="1:10" ht="25.5" x14ac:dyDescent="0.25">
      <c r="A17" s="32" t="s">
        <v>9</v>
      </c>
      <c r="B17" s="66" t="s">
        <v>46</v>
      </c>
      <c r="C17" s="52" t="s">
        <v>21</v>
      </c>
      <c r="D17" s="34">
        <v>1</v>
      </c>
      <c r="E17" s="34">
        <v>0</v>
      </c>
      <c r="F17" s="34">
        <v>0</v>
      </c>
      <c r="G17" s="34">
        <v>4</v>
      </c>
      <c r="H17" s="25">
        <f t="shared" si="2"/>
        <v>5</v>
      </c>
      <c r="I17" s="7"/>
      <c r="J17" s="7">
        <f t="shared" si="1"/>
        <v>0</v>
      </c>
    </row>
    <row r="18" spans="1:10" x14ac:dyDescent="0.25">
      <c r="A18" s="32" t="s">
        <v>29</v>
      </c>
      <c r="B18" s="65" t="s">
        <v>66</v>
      </c>
      <c r="C18" s="52" t="s">
        <v>21</v>
      </c>
      <c r="D18" s="34">
        <v>0</v>
      </c>
      <c r="E18" s="34">
        <v>0</v>
      </c>
      <c r="F18" s="34">
        <v>0</v>
      </c>
      <c r="G18" s="34">
        <v>10</v>
      </c>
      <c r="H18" s="25">
        <f t="shared" si="2"/>
        <v>10</v>
      </c>
      <c r="I18" s="7"/>
      <c r="J18" s="7">
        <f t="shared" si="1"/>
        <v>0</v>
      </c>
    </row>
    <row r="19" spans="1:10" ht="25.5" x14ac:dyDescent="0.25">
      <c r="A19" s="32" t="s">
        <v>12</v>
      </c>
      <c r="B19" s="65" t="s">
        <v>67</v>
      </c>
      <c r="C19" s="52" t="s">
        <v>21</v>
      </c>
      <c r="D19" s="34">
        <v>0</v>
      </c>
      <c r="E19" s="34">
        <v>0</v>
      </c>
      <c r="F19" s="34">
        <v>0</v>
      </c>
      <c r="G19" s="34">
        <v>5</v>
      </c>
      <c r="H19" s="25">
        <f t="shared" si="2"/>
        <v>5</v>
      </c>
      <c r="I19" s="7"/>
      <c r="J19" s="7">
        <f t="shared" si="1"/>
        <v>0</v>
      </c>
    </row>
    <row r="20" spans="1:10" ht="25.5" x14ac:dyDescent="0.25">
      <c r="A20" s="32" t="s">
        <v>14</v>
      </c>
      <c r="B20" s="65" t="s">
        <v>69</v>
      </c>
      <c r="C20" s="52" t="s">
        <v>21</v>
      </c>
      <c r="D20" s="34">
        <v>0</v>
      </c>
      <c r="E20" s="34">
        <v>0</v>
      </c>
      <c r="F20" s="34">
        <v>0</v>
      </c>
      <c r="G20" s="34">
        <v>1</v>
      </c>
      <c r="H20" s="25">
        <f t="shared" si="2"/>
        <v>1</v>
      </c>
      <c r="I20" s="7"/>
      <c r="J20" s="7">
        <f t="shared" si="1"/>
        <v>0</v>
      </c>
    </row>
    <row r="21" spans="1:10" ht="25.5" x14ac:dyDescent="0.25">
      <c r="A21" s="32" t="s">
        <v>16</v>
      </c>
      <c r="B21" s="65" t="s">
        <v>68</v>
      </c>
      <c r="C21" s="52" t="s">
        <v>21</v>
      </c>
      <c r="D21" s="34">
        <v>0</v>
      </c>
      <c r="E21" s="34">
        <v>0</v>
      </c>
      <c r="F21" s="34">
        <v>0</v>
      </c>
      <c r="G21" s="34">
        <v>18</v>
      </c>
      <c r="H21" s="25">
        <f t="shared" si="2"/>
        <v>18</v>
      </c>
      <c r="I21" s="7"/>
      <c r="J21" s="7">
        <f t="shared" si="1"/>
        <v>0</v>
      </c>
    </row>
    <row r="22" spans="1:10" ht="18" customHeight="1" x14ac:dyDescent="0.25">
      <c r="A22" s="39" t="s">
        <v>30</v>
      </c>
      <c r="B22" s="65" t="s">
        <v>48</v>
      </c>
      <c r="C22" s="52" t="s">
        <v>21</v>
      </c>
      <c r="D22" s="34">
        <v>1</v>
      </c>
      <c r="E22" s="34">
        <v>0</v>
      </c>
      <c r="F22" s="34">
        <v>0</v>
      </c>
      <c r="G22" s="34">
        <v>0</v>
      </c>
      <c r="H22" s="25">
        <f t="shared" si="2"/>
        <v>1</v>
      </c>
      <c r="I22" s="7"/>
      <c r="J22" s="7">
        <f t="shared" si="1"/>
        <v>0</v>
      </c>
    </row>
    <row r="23" spans="1:10" x14ac:dyDescent="0.25">
      <c r="A23" s="67" t="s">
        <v>22</v>
      </c>
      <c r="B23" s="36" t="s">
        <v>23</v>
      </c>
      <c r="C23" s="37"/>
      <c r="D23" s="38"/>
      <c r="E23" s="38"/>
      <c r="F23" s="38"/>
      <c r="G23" s="38"/>
      <c r="H23" s="38"/>
      <c r="I23" s="10"/>
      <c r="J23" s="10"/>
    </row>
    <row r="24" spans="1:10" x14ac:dyDescent="0.25">
      <c r="A24" s="39" t="s">
        <v>6</v>
      </c>
      <c r="B24" s="39" t="s">
        <v>34</v>
      </c>
      <c r="C24" s="52" t="s">
        <v>21</v>
      </c>
      <c r="D24" s="40">
        <v>1</v>
      </c>
      <c r="E24" s="40">
        <v>0</v>
      </c>
      <c r="F24" s="40">
        <v>0</v>
      </c>
      <c r="G24" s="40">
        <v>0</v>
      </c>
      <c r="H24" s="25">
        <f t="shared" si="2"/>
        <v>1</v>
      </c>
      <c r="I24" s="7"/>
      <c r="J24" s="7">
        <f t="shared" si="1"/>
        <v>0</v>
      </c>
    </row>
    <row r="25" spans="1:10" x14ac:dyDescent="0.25">
      <c r="A25" s="39" t="s">
        <v>8</v>
      </c>
      <c r="B25" s="39" t="s">
        <v>35</v>
      </c>
      <c r="C25" s="53" t="s">
        <v>36</v>
      </c>
      <c r="D25" s="40">
        <v>1</v>
      </c>
      <c r="E25" s="40">
        <v>0</v>
      </c>
      <c r="F25" s="40">
        <v>0</v>
      </c>
      <c r="G25" s="40">
        <v>0</v>
      </c>
      <c r="H25" s="25">
        <f t="shared" si="2"/>
        <v>1</v>
      </c>
      <c r="I25" s="7"/>
      <c r="J25" s="7">
        <f t="shared" si="1"/>
        <v>0</v>
      </c>
    </row>
    <row r="26" spans="1:10" ht="38.25" x14ac:dyDescent="0.25">
      <c r="A26" s="39" t="s">
        <v>9</v>
      </c>
      <c r="B26" s="39" t="s">
        <v>37</v>
      </c>
      <c r="C26" s="52" t="s">
        <v>21</v>
      </c>
      <c r="D26" s="40">
        <v>1</v>
      </c>
      <c r="E26" s="40">
        <v>0</v>
      </c>
      <c r="F26" s="40">
        <v>0</v>
      </c>
      <c r="G26" s="40">
        <v>0</v>
      </c>
      <c r="H26" s="25">
        <f t="shared" si="2"/>
        <v>1</v>
      </c>
      <c r="I26" s="7"/>
      <c r="J26" s="7">
        <f t="shared" si="1"/>
        <v>0</v>
      </c>
    </row>
    <row r="27" spans="1:10" x14ac:dyDescent="0.25">
      <c r="A27" s="11" t="s">
        <v>75</v>
      </c>
      <c r="B27" s="12"/>
      <c r="C27" s="12"/>
      <c r="D27" s="12"/>
      <c r="E27" s="12"/>
      <c r="F27" s="12"/>
      <c r="G27" s="12"/>
      <c r="H27" s="12"/>
      <c r="I27" s="13"/>
      <c r="J27" s="14">
        <f>SUM(J4:J26)</f>
        <v>0</v>
      </c>
    </row>
    <row r="28" spans="1:10" x14ac:dyDescent="0.25">
      <c r="A28" s="11" t="s">
        <v>76</v>
      </c>
      <c r="B28" s="12"/>
      <c r="C28" s="12"/>
      <c r="D28" s="12"/>
      <c r="E28" s="12"/>
      <c r="F28" s="12"/>
      <c r="G28" s="12"/>
      <c r="H28" s="12"/>
      <c r="I28" s="13"/>
      <c r="J28" s="14">
        <f>J27*18%</f>
        <v>0</v>
      </c>
    </row>
    <row r="29" spans="1:10" x14ac:dyDescent="0.25">
      <c r="A29" s="11" t="s">
        <v>74</v>
      </c>
      <c r="B29" s="12"/>
      <c r="C29" s="12"/>
      <c r="D29" s="12"/>
      <c r="E29" s="12"/>
      <c r="F29" s="12"/>
      <c r="G29" s="12"/>
      <c r="H29" s="12"/>
      <c r="I29" s="13"/>
      <c r="J29" s="14">
        <f>J27+J28</f>
        <v>0</v>
      </c>
    </row>
  </sheetData>
  <sheetProtection algorithmName="SHA-512" hashValue="26ZLh6lwKnT1wDWXkccNNke7mIgGFz/DgtsqCo7/moMgVksotkndNA3YKehkkWZCg29msP1K/v5+xlHM+zMWIQ==" saltValue="39I5TUhSU+KW7UI5Scti8g==" spinCount="100000" sheet="1" objects="1" scenarios="1"/>
  <mergeCells count="3">
    <mergeCell ref="A27:I27"/>
    <mergeCell ref="A29:I29"/>
    <mergeCell ref="A28:I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D87D-6796-4AD7-ADA5-FCE1F3E55437}">
  <sheetPr>
    <tabColor rgb="FF00B0F0"/>
  </sheetPr>
  <dimension ref="A1:J25"/>
  <sheetViews>
    <sheetView zoomScaleNormal="100" workbookViewId="0">
      <pane ySplit="1" topLeftCell="A2" activePane="bottomLeft" state="frozen"/>
      <selection pane="bottomLeft" activeCell="K12" sqref="K12"/>
    </sheetView>
  </sheetViews>
  <sheetFormatPr defaultRowHeight="15" x14ac:dyDescent="0.25"/>
  <cols>
    <col min="1" max="1" width="3.5703125" style="2" bestFit="1" customWidth="1"/>
    <col min="2" max="2" width="37" style="2" bestFit="1" customWidth="1"/>
    <col min="3" max="3" width="5" style="2" bestFit="1" customWidth="1"/>
    <col min="4" max="4" width="9.7109375" style="2" customWidth="1"/>
    <col min="5" max="5" width="7.7109375" style="2" bestFit="1" customWidth="1"/>
    <col min="6" max="6" width="8.28515625" style="2" bestFit="1" customWidth="1"/>
    <col min="7" max="7" width="10" style="2" bestFit="1" customWidth="1"/>
    <col min="8" max="8" width="9.7109375" style="2" bestFit="1" customWidth="1"/>
    <col min="9" max="9" width="11.28515625" style="2" customWidth="1"/>
    <col min="10" max="10" width="11.28515625" style="2" bestFit="1" customWidth="1"/>
    <col min="11" max="11" width="46.42578125" style="2" customWidth="1"/>
    <col min="12" max="16384" width="9.140625" style="2"/>
  </cols>
  <sheetData>
    <row r="1" spans="1:10" ht="58.15" customHeight="1" x14ac:dyDescent="0.25">
      <c r="A1" s="15"/>
      <c r="B1" s="15" t="s">
        <v>0</v>
      </c>
      <c r="C1" s="16" t="s">
        <v>1</v>
      </c>
      <c r="D1" s="17" t="s">
        <v>39</v>
      </c>
      <c r="E1" s="17" t="s">
        <v>50</v>
      </c>
      <c r="F1" s="17" t="s">
        <v>40</v>
      </c>
      <c r="G1" s="17" t="s">
        <v>24</v>
      </c>
      <c r="H1" s="17" t="s">
        <v>25</v>
      </c>
      <c r="I1" s="1" t="s">
        <v>2</v>
      </c>
      <c r="J1" s="1" t="s">
        <v>3</v>
      </c>
    </row>
    <row r="2" spans="1:10" ht="15" customHeight="1" x14ac:dyDescent="0.25">
      <c r="A2" s="72" t="s">
        <v>70</v>
      </c>
      <c r="B2" s="72"/>
      <c r="C2" s="72"/>
      <c r="D2" s="72"/>
      <c r="E2" s="72"/>
      <c r="F2" s="72"/>
      <c r="G2" s="72"/>
      <c r="H2" s="72"/>
      <c r="I2" s="68"/>
      <c r="J2" s="68"/>
    </row>
    <row r="3" spans="1:10" x14ac:dyDescent="0.25">
      <c r="A3" s="73" t="s">
        <v>4</v>
      </c>
      <c r="B3" s="73" t="s">
        <v>5</v>
      </c>
      <c r="C3" s="74"/>
      <c r="D3" s="74"/>
      <c r="E3" s="74"/>
      <c r="F3" s="74"/>
      <c r="G3" s="74"/>
      <c r="H3" s="74"/>
      <c r="I3" s="69"/>
      <c r="J3" s="69"/>
    </row>
    <row r="4" spans="1:10" x14ac:dyDescent="0.25">
      <c r="A4" s="23" t="s">
        <v>6</v>
      </c>
      <c r="B4" s="23" t="s">
        <v>41</v>
      </c>
      <c r="C4" s="24" t="s">
        <v>7</v>
      </c>
      <c r="D4" s="25">
        <v>80</v>
      </c>
      <c r="E4" s="25">
        <v>0</v>
      </c>
      <c r="F4" s="25">
        <v>0</v>
      </c>
      <c r="G4" s="25">
        <v>0</v>
      </c>
      <c r="H4" s="25">
        <f>SUM(D4:G4)</f>
        <v>80</v>
      </c>
      <c r="I4" s="7"/>
      <c r="J4" s="7">
        <f>H4*I4</f>
        <v>0</v>
      </c>
    </row>
    <row r="5" spans="1:10" ht="30" x14ac:dyDescent="0.25">
      <c r="A5" s="23" t="s">
        <v>8</v>
      </c>
      <c r="B5" s="26" t="s">
        <v>42</v>
      </c>
      <c r="C5" s="24" t="s">
        <v>26</v>
      </c>
      <c r="D5" s="25">
        <v>2</v>
      </c>
      <c r="E5" s="25">
        <v>0</v>
      </c>
      <c r="F5" s="25">
        <v>0</v>
      </c>
      <c r="G5" s="25">
        <v>0</v>
      </c>
      <c r="H5" s="25">
        <f t="shared" ref="H5:H13" si="0">SUM(D5:G5)</f>
        <v>2</v>
      </c>
      <c r="I5" s="7"/>
      <c r="J5" s="7">
        <f t="shared" ref="J5:J22" si="1">H5*I5</f>
        <v>0</v>
      </c>
    </row>
    <row r="6" spans="1:10" x14ac:dyDescent="0.25">
      <c r="A6" s="23" t="s">
        <v>9</v>
      </c>
      <c r="B6" s="23" t="s">
        <v>27</v>
      </c>
      <c r="C6" s="24" t="s">
        <v>28</v>
      </c>
      <c r="D6" s="25">
        <v>10</v>
      </c>
      <c r="E6" s="25">
        <v>0</v>
      </c>
      <c r="F6" s="25">
        <v>0</v>
      </c>
      <c r="G6" s="25">
        <v>0</v>
      </c>
      <c r="H6" s="25">
        <f t="shared" si="0"/>
        <v>10</v>
      </c>
      <c r="I6" s="7"/>
      <c r="J6" s="7">
        <f t="shared" si="1"/>
        <v>0</v>
      </c>
    </row>
    <row r="7" spans="1:10" ht="14.45" customHeight="1" x14ac:dyDescent="0.25">
      <c r="A7" s="23" t="s">
        <v>29</v>
      </c>
      <c r="B7" s="23" t="s">
        <v>10</v>
      </c>
      <c r="C7" s="41" t="s">
        <v>26</v>
      </c>
      <c r="D7" s="75">
        <v>1</v>
      </c>
      <c r="E7" s="25">
        <v>0</v>
      </c>
      <c r="F7" s="25">
        <v>0</v>
      </c>
      <c r="G7" s="25">
        <v>0</v>
      </c>
      <c r="H7" s="25">
        <f t="shared" si="0"/>
        <v>1</v>
      </c>
      <c r="I7" s="70"/>
      <c r="J7" s="7">
        <f t="shared" si="1"/>
        <v>0</v>
      </c>
    </row>
    <row r="8" spans="1:10" x14ac:dyDescent="0.25">
      <c r="A8" s="23" t="s">
        <v>12</v>
      </c>
      <c r="B8" s="23" t="s">
        <v>11</v>
      </c>
      <c r="C8" s="24" t="s">
        <v>28</v>
      </c>
      <c r="D8" s="25">
        <v>10</v>
      </c>
      <c r="E8" s="25">
        <v>0</v>
      </c>
      <c r="F8" s="25">
        <v>0</v>
      </c>
      <c r="G8" s="25">
        <v>0</v>
      </c>
      <c r="H8" s="25">
        <f t="shared" si="0"/>
        <v>10</v>
      </c>
      <c r="I8" s="7"/>
      <c r="J8" s="7">
        <f t="shared" si="1"/>
        <v>0</v>
      </c>
    </row>
    <row r="9" spans="1:10" x14ac:dyDescent="0.25">
      <c r="A9" s="23" t="s">
        <v>14</v>
      </c>
      <c r="B9" s="23" t="s">
        <v>13</v>
      </c>
      <c r="C9" s="24" t="s">
        <v>7</v>
      </c>
      <c r="D9" s="25">
        <v>500</v>
      </c>
      <c r="E9" s="25">
        <v>0</v>
      </c>
      <c r="F9" s="25">
        <v>0</v>
      </c>
      <c r="G9" s="25">
        <v>0</v>
      </c>
      <c r="H9" s="25">
        <f t="shared" si="0"/>
        <v>500</v>
      </c>
      <c r="I9" s="7"/>
      <c r="J9" s="7">
        <f t="shared" si="1"/>
        <v>0</v>
      </c>
    </row>
    <row r="10" spans="1:10" x14ac:dyDescent="0.25">
      <c r="A10" s="23" t="s">
        <v>16</v>
      </c>
      <c r="B10" s="23" t="s">
        <v>43</v>
      </c>
      <c r="C10" s="24" t="s">
        <v>49</v>
      </c>
      <c r="D10" s="25">
        <v>8</v>
      </c>
      <c r="E10" s="25">
        <v>0</v>
      </c>
      <c r="F10" s="25">
        <v>0</v>
      </c>
      <c r="G10" s="25">
        <v>0</v>
      </c>
      <c r="H10" s="25">
        <f t="shared" si="0"/>
        <v>8</v>
      </c>
      <c r="I10" s="7"/>
      <c r="J10" s="7">
        <f t="shared" si="1"/>
        <v>0</v>
      </c>
    </row>
    <row r="11" spans="1:10" ht="14.45" customHeight="1" x14ac:dyDescent="0.25">
      <c r="A11" s="23" t="s">
        <v>30</v>
      </c>
      <c r="B11" s="23" t="s">
        <v>15</v>
      </c>
      <c r="C11" s="41" t="s">
        <v>28</v>
      </c>
      <c r="D11" s="75">
        <v>12</v>
      </c>
      <c r="E11" s="25">
        <v>0</v>
      </c>
      <c r="F11" s="25">
        <v>0</v>
      </c>
      <c r="G11" s="25">
        <v>0</v>
      </c>
      <c r="H11" s="25">
        <f t="shared" si="0"/>
        <v>12</v>
      </c>
      <c r="I11" s="70"/>
      <c r="J11" s="7">
        <f t="shared" si="1"/>
        <v>0</v>
      </c>
    </row>
    <row r="12" spans="1:10" x14ac:dyDescent="0.25">
      <c r="A12" s="23" t="s">
        <v>31</v>
      </c>
      <c r="B12" s="23" t="s">
        <v>17</v>
      </c>
      <c r="C12" s="24" t="s">
        <v>28</v>
      </c>
      <c r="D12" s="25">
        <v>14</v>
      </c>
      <c r="E12" s="25">
        <v>0</v>
      </c>
      <c r="F12" s="25">
        <v>0</v>
      </c>
      <c r="G12" s="25">
        <v>0</v>
      </c>
      <c r="H12" s="25">
        <f t="shared" si="0"/>
        <v>14</v>
      </c>
      <c r="I12" s="7"/>
      <c r="J12" s="7">
        <f t="shared" si="1"/>
        <v>0</v>
      </c>
    </row>
    <row r="13" spans="1:10" x14ac:dyDescent="0.25">
      <c r="A13" s="23" t="s">
        <v>44</v>
      </c>
      <c r="B13" s="23" t="s">
        <v>32</v>
      </c>
      <c r="C13" s="24" t="s">
        <v>33</v>
      </c>
      <c r="D13" s="25">
        <v>72</v>
      </c>
      <c r="E13" s="25">
        <v>0</v>
      </c>
      <c r="F13" s="25">
        <v>0</v>
      </c>
      <c r="G13" s="25">
        <v>0</v>
      </c>
      <c r="H13" s="25">
        <f t="shared" si="0"/>
        <v>72</v>
      </c>
      <c r="I13" s="7"/>
      <c r="J13" s="7">
        <f t="shared" si="1"/>
        <v>0</v>
      </c>
    </row>
    <row r="14" spans="1:10" x14ac:dyDescent="0.25">
      <c r="A14" s="76" t="s">
        <v>18</v>
      </c>
      <c r="B14" s="76" t="s">
        <v>19</v>
      </c>
      <c r="C14" s="77"/>
      <c r="D14" s="78"/>
      <c r="E14" s="78"/>
      <c r="F14" s="78"/>
      <c r="G14" s="78"/>
      <c r="H14" s="78"/>
      <c r="I14" s="48"/>
      <c r="J14" s="48"/>
    </row>
    <row r="15" spans="1:10" x14ac:dyDescent="0.25">
      <c r="A15" s="32" t="s">
        <v>6</v>
      </c>
      <c r="B15" s="39" t="s">
        <v>45</v>
      </c>
      <c r="C15" s="41" t="s">
        <v>20</v>
      </c>
      <c r="D15" s="40">
        <v>30</v>
      </c>
      <c r="E15" s="40">
        <v>0</v>
      </c>
      <c r="F15" s="40">
        <v>0</v>
      </c>
      <c r="G15" s="40">
        <v>0</v>
      </c>
      <c r="H15" s="25">
        <f t="shared" ref="H15:H22" si="2">SUM(D15:G15)</f>
        <v>30</v>
      </c>
      <c r="I15" s="7"/>
      <c r="J15" s="7">
        <f t="shared" si="1"/>
        <v>0</v>
      </c>
    </row>
    <row r="16" spans="1:10" ht="25.5" x14ac:dyDescent="0.25">
      <c r="A16" s="32" t="s">
        <v>8</v>
      </c>
      <c r="B16" s="79" t="s">
        <v>46</v>
      </c>
      <c r="C16" s="41" t="s">
        <v>21</v>
      </c>
      <c r="D16" s="40">
        <v>1</v>
      </c>
      <c r="E16" s="40">
        <v>0</v>
      </c>
      <c r="F16" s="40">
        <v>0</v>
      </c>
      <c r="G16" s="40">
        <v>0</v>
      </c>
      <c r="H16" s="25">
        <f t="shared" si="2"/>
        <v>1</v>
      </c>
      <c r="I16" s="7"/>
      <c r="J16" s="7">
        <f t="shared" si="1"/>
        <v>0</v>
      </c>
    </row>
    <row r="17" spans="1:10" ht="25.5" x14ac:dyDescent="0.25">
      <c r="A17" s="32" t="s">
        <v>9</v>
      </c>
      <c r="B17" s="79" t="s">
        <v>52</v>
      </c>
      <c r="C17" s="41" t="s">
        <v>21</v>
      </c>
      <c r="D17" s="40">
        <v>0</v>
      </c>
      <c r="E17" s="40">
        <v>0</v>
      </c>
      <c r="F17" s="40">
        <v>0</v>
      </c>
      <c r="G17" s="40">
        <v>4</v>
      </c>
      <c r="H17" s="25">
        <f t="shared" si="2"/>
        <v>4</v>
      </c>
      <c r="I17" s="7"/>
      <c r="J17" s="7">
        <f t="shared" si="1"/>
        <v>0</v>
      </c>
    </row>
    <row r="18" spans="1:10" x14ac:dyDescent="0.25">
      <c r="A18" s="39" t="s">
        <v>29</v>
      </c>
      <c r="B18" s="39" t="s">
        <v>48</v>
      </c>
      <c r="C18" s="41" t="s">
        <v>21</v>
      </c>
      <c r="D18" s="40">
        <v>1</v>
      </c>
      <c r="E18" s="40">
        <v>0</v>
      </c>
      <c r="F18" s="40">
        <v>0</v>
      </c>
      <c r="G18" s="40">
        <v>0</v>
      </c>
      <c r="H18" s="25">
        <f t="shared" si="2"/>
        <v>1</v>
      </c>
      <c r="I18" s="7"/>
      <c r="J18" s="7">
        <f t="shared" si="1"/>
        <v>0</v>
      </c>
    </row>
    <row r="19" spans="1:10" x14ac:dyDescent="0.25">
      <c r="A19" s="80" t="s">
        <v>22</v>
      </c>
      <c r="B19" s="76" t="s">
        <v>23</v>
      </c>
      <c r="C19" s="77"/>
      <c r="D19" s="78"/>
      <c r="E19" s="78"/>
      <c r="F19" s="78"/>
      <c r="G19" s="78"/>
      <c r="H19" s="78"/>
      <c r="I19" s="48"/>
      <c r="J19" s="48"/>
    </row>
    <row r="20" spans="1:10" x14ac:dyDescent="0.25">
      <c r="A20" s="39" t="s">
        <v>6</v>
      </c>
      <c r="B20" s="39" t="s">
        <v>34</v>
      </c>
      <c r="C20" s="41" t="s">
        <v>21</v>
      </c>
      <c r="D20" s="40">
        <v>1</v>
      </c>
      <c r="E20" s="40">
        <v>0</v>
      </c>
      <c r="F20" s="40">
        <v>0</v>
      </c>
      <c r="G20" s="40">
        <v>0</v>
      </c>
      <c r="H20" s="25">
        <f t="shared" si="2"/>
        <v>1</v>
      </c>
      <c r="I20" s="7"/>
      <c r="J20" s="7">
        <f t="shared" si="1"/>
        <v>0</v>
      </c>
    </row>
    <row r="21" spans="1:10" x14ac:dyDescent="0.25">
      <c r="A21" s="39" t="s">
        <v>8</v>
      </c>
      <c r="B21" s="39" t="s">
        <v>35</v>
      </c>
      <c r="C21" s="41" t="s">
        <v>36</v>
      </c>
      <c r="D21" s="40">
        <v>1</v>
      </c>
      <c r="E21" s="40">
        <v>0</v>
      </c>
      <c r="F21" s="40">
        <v>0</v>
      </c>
      <c r="G21" s="40">
        <v>0</v>
      </c>
      <c r="H21" s="25">
        <f t="shared" si="2"/>
        <v>1</v>
      </c>
      <c r="I21" s="7"/>
      <c r="J21" s="7">
        <f t="shared" si="1"/>
        <v>0</v>
      </c>
    </row>
    <row r="22" spans="1:10" ht="38.25" x14ac:dyDescent="0.25">
      <c r="A22" s="39" t="s">
        <v>9</v>
      </c>
      <c r="B22" s="39" t="s">
        <v>37</v>
      </c>
      <c r="C22" s="41" t="s">
        <v>21</v>
      </c>
      <c r="D22" s="40">
        <v>1</v>
      </c>
      <c r="E22" s="40">
        <v>0</v>
      </c>
      <c r="F22" s="40">
        <v>0</v>
      </c>
      <c r="G22" s="40">
        <v>0</v>
      </c>
      <c r="H22" s="25">
        <f t="shared" si="2"/>
        <v>1</v>
      </c>
      <c r="I22" s="7"/>
      <c r="J22" s="7">
        <f t="shared" si="1"/>
        <v>0</v>
      </c>
    </row>
    <row r="23" spans="1:10" x14ac:dyDescent="0.25">
      <c r="A23" s="71" t="s">
        <v>75</v>
      </c>
      <c r="B23" s="71"/>
      <c r="C23" s="71"/>
      <c r="D23" s="71"/>
      <c r="E23" s="71"/>
      <c r="F23" s="71"/>
      <c r="G23" s="71"/>
      <c r="H23" s="71"/>
      <c r="I23" s="71"/>
      <c r="J23" s="14">
        <f>SUM(J4:J22)</f>
        <v>0</v>
      </c>
    </row>
    <row r="24" spans="1:10" x14ac:dyDescent="0.25">
      <c r="A24" s="71" t="s">
        <v>76</v>
      </c>
      <c r="B24" s="71"/>
      <c r="C24" s="71"/>
      <c r="D24" s="71"/>
      <c r="E24" s="71"/>
      <c r="F24" s="71"/>
      <c r="G24" s="71"/>
      <c r="H24" s="71"/>
      <c r="I24" s="71"/>
      <c r="J24" s="14">
        <f>J23*18%</f>
        <v>0</v>
      </c>
    </row>
    <row r="25" spans="1:10" x14ac:dyDescent="0.25">
      <c r="A25" s="71" t="s">
        <v>74</v>
      </c>
      <c r="B25" s="71"/>
      <c r="C25" s="71"/>
      <c r="D25" s="71"/>
      <c r="E25" s="71"/>
      <c r="F25" s="71"/>
      <c r="G25" s="71"/>
      <c r="H25" s="71"/>
      <c r="I25" s="71"/>
      <c r="J25" s="14">
        <f>J23+J24</f>
        <v>0</v>
      </c>
    </row>
  </sheetData>
  <sheetProtection algorithmName="SHA-512" hashValue="xO/l1K4DeIwSTSQ5lPsQ8F3Y2fnXtBlrzxBiCZowHJa5pdJkdi8HY7TXDJC2+ccMG6iSMjMqG949o1wuuErKOw==" saltValue="o0opW5UMLuszlCUTRXO+3Q==" spinCount="100000" sheet="1" objects="1" scenarios="1"/>
  <mergeCells count="3">
    <mergeCell ref="A23:I23"/>
    <mergeCell ref="A25:I25"/>
    <mergeCell ref="A24:I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7634-F6AB-46A8-B291-D5D3155BEBB4}">
  <sheetPr>
    <tabColor rgb="FF00B0F0"/>
  </sheetPr>
  <dimension ref="A1:J25"/>
  <sheetViews>
    <sheetView zoomScaleNormal="100" workbookViewId="0">
      <pane ySplit="1" topLeftCell="A2" activePane="bottomLeft" state="frozen"/>
      <selection pane="bottomLeft" activeCell="K8" sqref="K8"/>
    </sheetView>
  </sheetViews>
  <sheetFormatPr defaultRowHeight="15" x14ac:dyDescent="0.25"/>
  <cols>
    <col min="1" max="1" width="4.5703125" style="2" bestFit="1" customWidth="1"/>
    <col min="2" max="2" width="37" style="2" bestFit="1" customWidth="1"/>
    <col min="3" max="3" width="5" style="2" bestFit="1" customWidth="1"/>
    <col min="4" max="4" width="8.7109375" style="2" bestFit="1" customWidth="1"/>
    <col min="5" max="5" width="7.7109375" style="2" bestFit="1" customWidth="1"/>
    <col min="6" max="6" width="8.28515625" style="2" bestFit="1" customWidth="1"/>
    <col min="7" max="7" width="10" style="2" customWidth="1"/>
    <col min="8" max="8" width="9.7109375" style="2" bestFit="1" customWidth="1"/>
    <col min="9" max="9" width="9.28515625" style="2" bestFit="1" customWidth="1"/>
    <col min="10" max="10" width="11.28515625" style="2" bestFit="1" customWidth="1"/>
    <col min="11" max="11" width="46.42578125" style="2" customWidth="1"/>
    <col min="12" max="16384" width="9.140625" style="2"/>
  </cols>
  <sheetData>
    <row r="1" spans="1:10" ht="90" x14ac:dyDescent="0.25">
      <c r="A1" s="15"/>
      <c r="B1" s="15" t="s">
        <v>0</v>
      </c>
      <c r="C1" s="16" t="s">
        <v>1</v>
      </c>
      <c r="D1" s="17" t="s">
        <v>39</v>
      </c>
      <c r="E1" s="17" t="s">
        <v>50</v>
      </c>
      <c r="F1" s="17" t="s">
        <v>40</v>
      </c>
      <c r="G1" s="17" t="s">
        <v>24</v>
      </c>
      <c r="H1" s="17" t="s">
        <v>25</v>
      </c>
      <c r="I1" s="1" t="s">
        <v>2</v>
      </c>
      <c r="J1" s="1" t="s">
        <v>3</v>
      </c>
    </row>
    <row r="2" spans="1:10" ht="15" customHeight="1" x14ac:dyDescent="0.25">
      <c r="A2" s="18" t="s">
        <v>53</v>
      </c>
      <c r="B2" s="19"/>
      <c r="C2" s="19"/>
      <c r="D2" s="19"/>
      <c r="E2" s="19"/>
      <c r="F2" s="19"/>
      <c r="G2" s="19"/>
      <c r="H2" s="19"/>
      <c r="I2" s="3"/>
      <c r="J2" s="4"/>
    </row>
    <row r="3" spans="1:10" x14ac:dyDescent="0.25">
      <c r="A3" s="20" t="s">
        <v>4</v>
      </c>
      <c r="B3" s="20" t="s">
        <v>5</v>
      </c>
      <c r="C3" s="21"/>
      <c r="D3" s="22"/>
      <c r="E3" s="22"/>
      <c r="F3" s="22"/>
      <c r="G3" s="22"/>
      <c r="H3" s="22"/>
      <c r="I3" s="5"/>
      <c r="J3" s="5"/>
    </row>
    <row r="4" spans="1:10" x14ac:dyDescent="0.25">
      <c r="A4" s="32" t="s">
        <v>6</v>
      </c>
      <c r="B4" s="32" t="s">
        <v>41</v>
      </c>
      <c r="C4" s="50" t="s">
        <v>7</v>
      </c>
      <c r="D4" s="25">
        <v>80</v>
      </c>
      <c r="E4" s="25">
        <v>0</v>
      </c>
      <c r="F4" s="25">
        <v>0</v>
      </c>
      <c r="G4" s="25">
        <v>0</v>
      </c>
      <c r="H4" s="25">
        <f>SUM(D4:G4)</f>
        <v>80</v>
      </c>
      <c r="I4" s="7"/>
      <c r="J4" s="7">
        <f>H4*I4</f>
        <v>0</v>
      </c>
    </row>
    <row r="5" spans="1:10" ht="30" x14ac:dyDescent="0.25">
      <c r="A5" s="32" t="s">
        <v>8</v>
      </c>
      <c r="B5" s="51" t="s">
        <v>42</v>
      </c>
      <c r="C5" s="50" t="s">
        <v>26</v>
      </c>
      <c r="D5" s="25">
        <v>2</v>
      </c>
      <c r="E5" s="25">
        <v>0</v>
      </c>
      <c r="F5" s="25">
        <v>0</v>
      </c>
      <c r="G5" s="25">
        <v>0</v>
      </c>
      <c r="H5" s="25">
        <f t="shared" ref="H5:H13" si="0">SUM(D5:G5)</f>
        <v>2</v>
      </c>
      <c r="I5" s="7"/>
      <c r="J5" s="7">
        <f t="shared" ref="J5:J22" si="1">H5*I5</f>
        <v>0</v>
      </c>
    </row>
    <row r="6" spans="1:10" x14ac:dyDescent="0.25">
      <c r="A6" s="32" t="s">
        <v>9</v>
      </c>
      <c r="B6" s="32" t="s">
        <v>27</v>
      </c>
      <c r="C6" s="50" t="s">
        <v>28</v>
      </c>
      <c r="D6" s="25">
        <v>10</v>
      </c>
      <c r="E6" s="25">
        <v>0</v>
      </c>
      <c r="F6" s="25">
        <v>0</v>
      </c>
      <c r="G6" s="25">
        <v>0</v>
      </c>
      <c r="H6" s="25">
        <f t="shared" si="0"/>
        <v>10</v>
      </c>
      <c r="I6" s="7"/>
      <c r="J6" s="7">
        <f t="shared" si="1"/>
        <v>0</v>
      </c>
    </row>
    <row r="7" spans="1:10" ht="25.5" x14ac:dyDescent="0.25">
      <c r="A7" s="32" t="s">
        <v>29</v>
      </c>
      <c r="B7" s="32" t="s">
        <v>10</v>
      </c>
      <c r="C7" s="52" t="s">
        <v>26</v>
      </c>
      <c r="D7" s="28">
        <v>1</v>
      </c>
      <c r="E7" s="25">
        <v>0</v>
      </c>
      <c r="F7" s="25">
        <v>0</v>
      </c>
      <c r="G7" s="25">
        <v>0</v>
      </c>
      <c r="H7" s="25">
        <f t="shared" si="0"/>
        <v>1</v>
      </c>
      <c r="I7" s="8"/>
      <c r="J7" s="7">
        <f t="shared" si="1"/>
        <v>0</v>
      </c>
    </row>
    <row r="8" spans="1:10" x14ac:dyDescent="0.25">
      <c r="A8" s="32" t="s">
        <v>12</v>
      </c>
      <c r="B8" s="32" t="s">
        <v>11</v>
      </c>
      <c r="C8" s="50" t="s">
        <v>28</v>
      </c>
      <c r="D8" s="25">
        <v>10</v>
      </c>
      <c r="E8" s="25">
        <v>0</v>
      </c>
      <c r="F8" s="25">
        <v>0</v>
      </c>
      <c r="G8" s="25">
        <v>0</v>
      </c>
      <c r="H8" s="25">
        <f t="shared" si="0"/>
        <v>10</v>
      </c>
      <c r="I8" s="7"/>
      <c r="J8" s="7">
        <f t="shared" si="1"/>
        <v>0</v>
      </c>
    </row>
    <row r="9" spans="1:10" x14ac:dyDescent="0.25">
      <c r="A9" s="32" t="s">
        <v>14</v>
      </c>
      <c r="B9" s="32" t="s">
        <v>13</v>
      </c>
      <c r="C9" s="50" t="s">
        <v>7</v>
      </c>
      <c r="D9" s="25">
        <v>500</v>
      </c>
      <c r="E9" s="25">
        <v>0</v>
      </c>
      <c r="F9" s="25">
        <v>0</v>
      </c>
      <c r="G9" s="25">
        <v>0</v>
      </c>
      <c r="H9" s="25">
        <f t="shared" si="0"/>
        <v>500</v>
      </c>
      <c r="I9" s="7"/>
      <c r="J9" s="7">
        <f t="shared" si="1"/>
        <v>0</v>
      </c>
    </row>
    <row r="10" spans="1:10" x14ac:dyDescent="0.25">
      <c r="A10" s="32" t="s">
        <v>16</v>
      </c>
      <c r="B10" s="32" t="s">
        <v>43</v>
      </c>
      <c r="C10" s="50" t="s">
        <v>49</v>
      </c>
      <c r="D10" s="25">
        <v>8</v>
      </c>
      <c r="E10" s="25">
        <v>0</v>
      </c>
      <c r="F10" s="25">
        <v>0</v>
      </c>
      <c r="G10" s="25">
        <v>0</v>
      </c>
      <c r="H10" s="25">
        <f t="shared" si="0"/>
        <v>8</v>
      </c>
      <c r="I10" s="7"/>
      <c r="J10" s="7">
        <f t="shared" si="1"/>
        <v>0</v>
      </c>
    </row>
    <row r="11" spans="1:10" ht="25.5" x14ac:dyDescent="0.25">
      <c r="A11" s="32" t="s">
        <v>30</v>
      </c>
      <c r="B11" s="32" t="s">
        <v>15</v>
      </c>
      <c r="C11" s="52" t="s">
        <v>28</v>
      </c>
      <c r="D11" s="28">
        <v>12</v>
      </c>
      <c r="E11" s="25">
        <v>0</v>
      </c>
      <c r="F11" s="25">
        <v>0</v>
      </c>
      <c r="G11" s="25">
        <v>0</v>
      </c>
      <c r="H11" s="25">
        <f t="shared" si="0"/>
        <v>12</v>
      </c>
      <c r="I11" s="8"/>
      <c r="J11" s="7">
        <f t="shared" si="1"/>
        <v>0</v>
      </c>
    </row>
    <row r="12" spans="1:10" x14ac:dyDescent="0.25">
      <c r="A12" s="32" t="s">
        <v>31</v>
      </c>
      <c r="B12" s="32" t="s">
        <v>17</v>
      </c>
      <c r="C12" s="50" t="s">
        <v>28</v>
      </c>
      <c r="D12" s="25">
        <v>14</v>
      </c>
      <c r="E12" s="25">
        <v>0</v>
      </c>
      <c r="F12" s="25">
        <v>0</v>
      </c>
      <c r="G12" s="25">
        <v>0</v>
      </c>
      <c r="H12" s="25">
        <f t="shared" si="0"/>
        <v>14</v>
      </c>
      <c r="I12" s="7"/>
      <c r="J12" s="7">
        <f t="shared" si="1"/>
        <v>0</v>
      </c>
    </row>
    <row r="13" spans="1:10" x14ac:dyDescent="0.25">
      <c r="A13" s="32" t="s">
        <v>44</v>
      </c>
      <c r="B13" s="32" t="s">
        <v>32</v>
      </c>
      <c r="C13" s="50" t="s">
        <v>33</v>
      </c>
      <c r="D13" s="25">
        <v>72</v>
      </c>
      <c r="E13" s="25">
        <v>0</v>
      </c>
      <c r="F13" s="25">
        <v>0</v>
      </c>
      <c r="G13" s="25">
        <v>0</v>
      </c>
      <c r="H13" s="25">
        <f t="shared" si="0"/>
        <v>72</v>
      </c>
      <c r="I13" s="7"/>
      <c r="J13" s="7">
        <f t="shared" si="1"/>
        <v>0</v>
      </c>
    </row>
    <row r="14" spans="1:10" x14ac:dyDescent="0.25">
      <c r="A14" s="29" t="s">
        <v>18</v>
      </c>
      <c r="B14" s="29" t="s">
        <v>19</v>
      </c>
      <c r="C14" s="30"/>
      <c r="D14" s="31"/>
      <c r="E14" s="31"/>
      <c r="F14" s="31"/>
      <c r="G14" s="31"/>
      <c r="H14" s="31"/>
      <c r="I14" s="9"/>
      <c r="J14" s="9"/>
    </row>
    <row r="15" spans="1:10" x14ac:dyDescent="0.25">
      <c r="A15" s="32" t="s">
        <v>6</v>
      </c>
      <c r="B15" s="33" t="s">
        <v>45</v>
      </c>
      <c r="C15" s="52" t="s">
        <v>20</v>
      </c>
      <c r="D15" s="34">
        <v>30</v>
      </c>
      <c r="E15" s="34">
        <v>0</v>
      </c>
      <c r="F15" s="34">
        <v>0</v>
      </c>
      <c r="G15" s="34">
        <v>0</v>
      </c>
      <c r="H15" s="25">
        <f t="shared" ref="H15:H22" si="2">SUM(D15:G15)</f>
        <v>30</v>
      </c>
      <c r="I15" s="7"/>
      <c r="J15" s="7">
        <f t="shared" si="1"/>
        <v>0</v>
      </c>
    </row>
    <row r="16" spans="1:10" ht="25.5" x14ac:dyDescent="0.25">
      <c r="A16" s="32" t="s">
        <v>8</v>
      </c>
      <c r="B16" s="35" t="s">
        <v>46</v>
      </c>
      <c r="C16" s="52" t="s">
        <v>21</v>
      </c>
      <c r="D16" s="34">
        <v>1</v>
      </c>
      <c r="E16" s="34">
        <v>0</v>
      </c>
      <c r="F16" s="34">
        <v>0</v>
      </c>
      <c r="G16" s="34">
        <v>0</v>
      </c>
      <c r="H16" s="25">
        <f t="shared" si="2"/>
        <v>1</v>
      </c>
      <c r="I16" s="7"/>
      <c r="J16" s="7">
        <f t="shared" si="1"/>
        <v>0</v>
      </c>
    </row>
    <row r="17" spans="1:10" ht="25.5" x14ac:dyDescent="0.25">
      <c r="A17" s="32" t="s">
        <v>9</v>
      </c>
      <c r="B17" s="35" t="s">
        <v>52</v>
      </c>
      <c r="C17" s="52" t="s">
        <v>21</v>
      </c>
      <c r="D17" s="34">
        <v>0</v>
      </c>
      <c r="E17" s="34">
        <v>0</v>
      </c>
      <c r="F17" s="34">
        <v>0</v>
      </c>
      <c r="G17" s="34">
        <v>12</v>
      </c>
      <c r="H17" s="25">
        <f t="shared" si="2"/>
        <v>12</v>
      </c>
      <c r="I17" s="81"/>
      <c r="J17" s="7">
        <f t="shared" si="1"/>
        <v>0</v>
      </c>
    </row>
    <row r="18" spans="1:10" x14ac:dyDescent="0.25">
      <c r="A18" s="33" t="s">
        <v>29</v>
      </c>
      <c r="B18" s="33" t="s">
        <v>48</v>
      </c>
      <c r="C18" s="52" t="s">
        <v>21</v>
      </c>
      <c r="D18" s="34">
        <v>1</v>
      </c>
      <c r="E18" s="34">
        <v>0</v>
      </c>
      <c r="F18" s="34">
        <v>0</v>
      </c>
      <c r="G18" s="34">
        <v>0</v>
      </c>
      <c r="H18" s="25">
        <f t="shared" si="2"/>
        <v>1</v>
      </c>
      <c r="I18" s="7"/>
      <c r="J18" s="7">
        <f t="shared" si="1"/>
        <v>0</v>
      </c>
    </row>
    <row r="19" spans="1:10" x14ac:dyDescent="0.25">
      <c r="A19" s="36" t="s">
        <v>22</v>
      </c>
      <c r="B19" s="36" t="s">
        <v>23</v>
      </c>
      <c r="C19" s="37"/>
      <c r="D19" s="38"/>
      <c r="E19" s="38"/>
      <c r="F19" s="38"/>
      <c r="G19" s="38"/>
      <c r="H19" s="38"/>
      <c r="I19" s="10"/>
      <c r="J19" s="10"/>
    </row>
    <row r="20" spans="1:10" x14ac:dyDescent="0.25">
      <c r="A20" s="39" t="s">
        <v>6</v>
      </c>
      <c r="B20" s="39" t="s">
        <v>34</v>
      </c>
      <c r="C20" s="52" t="s">
        <v>21</v>
      </c>
      <c r="D20" s="40">
        <v>1</v>
      </c>
      <c r="E20" s="40">
        <v>0</v>
      </c>
      <c r="F20" s="40">
        <v>0</v>
      </c>
      <c r="G20" s="40">
        <v>0</v>
      </c>
      <c r="H20" s="25">
        <f t="shared" si="2"/>
        <v>1</v>
      </c>
      <c r="I20" s="7"/>
      <c r="J20" s="7">
        <f t="shared" si="1"/>
        <v>0</v>
      </c>
    </row>
    <row r="21" spans="1:10" x14ac:dyDescent="0.25">
      <c r="A21" s="39" t="s">
        <v>8</v>
      </c>
      <c r="B21" s="39" t="s">
        <v>35</v>
      </c>
      <c r="C21" s="53" t="s">
        <v>36</v>
      </c>
      <c r="D21" s="40">
        <v>1</v>
      </c>
      <c r="E21" s="40">
        <v>0</v>
      </c>
      <c r="F21" s="40">
        <v>0</v>
      </c>
      <c r="G21" s="40">
        <v>0</v>
      </c>
      <c r="H21" s="25">
        <f t="shared" si="2"/>
        <v>1</v>
      </c>
      <c r="I21" s="7"/>
      <c r="J21" s="7">
        <f t="shared" si="1"/>
        <v>0</v>
      </c>
    </row>
    <row r="22" spans="1:10" ht="38.25" x14ac:dyDescent="0.25">
      <c r="A22" s="39" t="s">
        <v>9</v>
      </c>
      <c r="B22" s="39" t="s">
        <v>37</v>
      </c>
      <c r="C22" s="52" t="s">
        <v>21</v>
      </c>
      <c r="D22" s="40">
        <v>1</v>
      </c>
      <c r="E22" s="40">
        <v>0</v>
      </c>
      <c r="F22" s="40">
        <v>0</v>
      </c>
      <c r="G22" s="40">
        <v>0</v>
      </c>
      <c r="H22" s="25">
        <f t="shared" si="2"/>
        <v>1</v>
      </c>
      <c r="I22" s="7"/>
      <c r="J22" s="7">
        <f t="shared" si="1"/>
        <v>0</v>
      </c>
    </row>
    <row r="23" spans="1:10" x14ac:dyDescent="0.25">
      <c r="A23" s="11" t="s">
        <v>75</v>
      </c>
      <c r="B23" s="12"/>
      <c r="C23" s="12"/>
      <c r="D23" s="12"/>
      <c r="E23" s="12"/>
      <c r="F23" s="12"/>
      <c r="G23" s="12"/>
      <c r="H23" s="12"/>
      <c r="I23" s="13"/>
      <c r="J23" s="14">
        <f>SUM(J4:J22)</f>
        <v>0</v>
      </c>
    </row>
    <row r="24" spans="1:10" x14ac:dyDescent="0.25">
      <c r="A24" s="11" t="s">
        <v>76</v>
      </c>
      <c r="B24" s="12"/>
      <c r="C24" s="12"/>
      <c r="D24" s="12"/>
      <c r="E24" s="12"/>
      <c r="F24" s="12"/>
      <c r="G24" s="12"/>
      <c r="H24" s="12"/>
      <c r="I24" s="13"/>
      <c r="J24" s="14">
        <f>J23*18%</f>
        <v>0</v>
      </c>
    </row>
    <row r="25" spans="1:10" x14ac:dyDescent="0.25">
      <c r="A25" s="11" t="s">
        <v>74</v>
      </c>
      <c r="B25" s="12"/>
      <c r="C25" s="12"/>
      <c r="D25" s="12"/>
      <c r="E25" s="12"/>
      <c r="F25" s="12"/>
      <c r="G25" s="12"/>
      <c r="H25" s="12"/>
      <c r="I25" s="13"/>
      <c r="J25" s="14">
        <f>J23+J24</f>
        <v>0</v>
      </c>
    </row>
  </sheetData>
  <sheetProtection algorithmName="SHA-512" hashValue="LEP5eJiZOQMWMLl7tMKHeDTNttE5ARLOKwDspoi6UaSC9f/VSX4E0H8tCQMD4gl35zV7o+8+0ZVRlaYHv3R8BA==" saltValue="LjVf/3lNXgrFdkdKvmXJAQ==" spinCount="100000" sheet="1" objects="1" scenarios="1"/>
  <mergeCells count="3">
    <mergeCell ref="A23:I23"/>
    <mergeCell ref="A25:I25"/>
    <mergeCell ref="A24:I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E527-D88B-44D6-B656-05351222B957}">
  <sheetPr>
    <tabColor rgb="FF00B0F0"/>
  </sheetPr>
  <dimension ref="A1:J26"/>
  <sheetViews>
    <sheetView tabSelected="1" zoomScaleNormal="100" workbookViewId="0">
      <pane ySplit="1" topLeftCell="A23" activePane="bottomLeft" state="frozen"/>
      <selection pane="bottomLeft" activeCell="K23" sqref="K23"/>
    </sheetView>
  </sheetViews>
  <sheetFormatPr defaultRowHeight="15" x14ac:dyDescent="0.25"/>
  <cols>
    <col min="1" max="1" width="3.5703125" style="2" bestFit="1" customWidth="1"/>
    <col min="2" max="2" width="42.28515625" style="2" bestFit="1" customWidth="1"/>
    <col min="3" max="3" width="5" style="2" bestFit="1" customWidth="1"/>
    <col min="4" max="4" width="10.85546875" style="2" customWidth="1"/>
    <col min="5" max="5" width="7.7109375" style="2" bestFit="1" customWidth="1"/>
    <col min="6" max="6" width="8.28515625" style="2" bestFit="1" customWidth="1"/>
    <col min="7" max="7" width="10" style="2" bestFit="1" customWidth="1"/>
    <col min="8" max="8" width="11.140625" style="2" customWidth="1"/>
    <col min="9" max="9" width="11" style="2" customWidth="1"/>
    <col min="10" max="10" width="11.28515625" style="2" bestFit="1" customWidth="1"/>
    <col min="11" max="11" width="46.42578125" style="2" customWidth="1"/>
    <col min="12" max="16384" width="9.140625" style="2"/>
  </cols>
  <sheetData>
    <row r="1" spans="1:10" ht="59.45" customHeight="1" x14ac:dyDescent="0.25">
      <c r="A1" s="15"/>
      <c r="B1" s="15" t="s">
        <v>0</v>
      </c>
      <c r="C1" s="16" t="s">
        <v>1</v>
      </c>
      <c r="D1" s="17" t="s">
        <v>39</v>
      </c>
      <c r="E1" s="17" t="s">
        <v>50</v>
      </c>
      <c r="F1" s="17" t="s">
        <v>40</v>
      </c>
      <c r="G1" s="17" t="s">
        <v>24</v>
      </c>
      <c r="H1" s="17" t="s">
        <v>25</v>
      </c>
      <c r="I1" s="1" t="s">
        <v>2</v>
      </c>
      <c r="J1" s="1" t="s">
        <v>3</v>
      </c>
    </row>
    <row r="2" spans="1:10" ht="15" customHeight="1" x14ac:dyDescent="0.25">
      <c r="A2" s="18" t="s">
        <v>54</v>
      </c>
      <c r="B2" s="19"/>
      <c r="C2" s="19"/>
      <c r="D2" s="19"/>
      <c r="E2" s="19"/>
      <c r="F2" s="19"/>
      <c r="G2" s="19"/>
      <c r="H2" s="19"/>
      <c r="I2" s="3"/>
      <c r="J2" s="4"/>
    </row>
    <row r="3" spans="1:10" x14ac:dyDescent="0.25">
      <c r="A3" s="82" t="s">
        <v>4</v>
      </c>
      <c r="B3" s="82" t="s">
        <v>5</v>
      </c>
      <c r="C3" s="83"/>
      <c r="D3" s="22"/>
      <c r="E3" s="22"/>
      <c r="F3" s="22"/>
      <c r="G3" s="22"/>
      <c r="H3" s="22"/>
      <c r="I3" s="5"/>
      <c r="J3" s="5"/>
    </row>
    <row r="4" spans="1:10" x14ac:dyDescent="0.25">
      <c r="A4" s="23" t="s">
        <v>6</v>
      </c>
      <c r="B4" s="23" t="s">
        <v>41</v>
      </c>
      <c r="C4" s="84" t="s">
        <v>7</v>
      </c>
      <c r="D4" s="25">
        <v>80</v>
      </c>
      <c r="E4" s="25">
        <v>0</v>
      </c>
      <c r="F4" s="25">
        <v>0</v>
      </c>
      <c r="G4" s="25">
        <v>0</v>
      </c>
      <c r="H4" s="25">
        <f>SUM(D4:G4)</f>
        <v>80</v>
      </c>
      <c r="I4" s="7"/>
      <c r="J4" s="7">
        <f>H4*I4</f>
        <v>0</v>
      </c>
    </row>
    <row r="5" spans="1:10" ht="30" x14ac:dyDescent="0.25">
      <c r="A5" s="23" t="s">
        <v>8</v>
      </c>
      <c r="B5" s="26" t="s">
        <v>42</v>
      </c>
      <c r="C5" s="84" t="s">
        <v>26</v>
      </c>
      <c r="D5" s="25">
        <v>2</v>
      </c>
      <c r="E5" s="25">
        <v>0</v>
      </c>
      <c r="F5" s="25">
        <v>0</v>
      </c>
      <c r="G5" s="25">
        <v>0</v>
      </c>
      <c r="H5" s="25">
        <f t="shared" ref="H5:H13" si="0">SUM(D5:G5)</f>
        <v>2</v>
      </c>
      <c r="I5" s="7"/>
      <c r="J5" s="7">
        <f t="shared" ref="J5:J23" si="1">H5*I5</f>
        <v>0</v>
      </c>
    </row>
    <row r="6" spans="1:10" x14ac:dyDescent="0.25">
      <c r="A6" s="23" t="s">
        <v>9</v>
      </c>
      <c r="B6" s="23" t="s">
        <v>27</v>
      </c>
      <c r="C6" s="84" t="s">
        <v>28</v>
      </c>
      <c r="D6" s="25">
        <v>10</v>
      </c>
      <c r="E6" s="25">
        <v>0</v>
      </c>
      <c r="F6" s="25">
        <v>0</v>
      </c>
      <c r="G6" s="25">
        <v>0</v>
      </c>
      <c r="H6" s="25">
        <f t="shared" si="0"/>
        <v>10</v>
      </c>
      <c r="I6" s="7"/>
      <c r="J6" s="7">
        <f t="shared" si="1"/>
        <v>0</v>
      </c>
    </row>
    <row r="7" spans="1:10" x14ac:dyDescent="0.25">
      <c r="A7" s="23" t="s">
        <v>29</v>
      </c>
      <c r="B7" s="23" t="s">
        <v>10</v>
      </c>
      <c r="C7" s="85" t="s">
        <v>26</v>
      </c>
      <c r="D7" s="28">
        <v>1</v>
      </c>
      <c r="E7" s="25">
        <v>0</v>
      </c>
      <c r="F7" s="25">
        <v>0</v>
      </c>
      <c r="G7" s="25">
        <v>0</v>
      </c>
      <c r="H7" s="25">
        <f t="shared" si="0"/>
        <v>1</v>
      </c>
      <c r="I7" s="8"/>
      <c r="J7" s="7">
        <f t="shared" si="1"/>
        <v>0</v>
      </c>
    </row>
    <row r="8" spans="1:10" x14ac:dyDescent="0.25">
      <c r="A8" s="23" t="s">
        <v>12</v>
      </c>
      <c r="B8" s="23" t="s">
        <v>11</v>
      </c>
      <c r="C8" s="84" t="s">
        <v>28</v>
      </c>
      <c r="D8" s="25">
        <v>10</v>
      </c>
      <c r="E8" s="25">
        <v>0</v>
      </c>
      <c r="F8" s="25">
        <v>0</v>
      </c>
      <c r="G8" s="25">
        <v>0</v>
      </c>
      <c r="H8" s="25">
        <f t="shared" si="0"/>
        <v>10</v>
      </c>
      <c r="I8" s="7"/>
      <c r="J8" s="7">
        <f t="shared" si="1"/>
        <v>0</v>
      </c>
    </row>
    <row r="9" spans="1:10" x14ac:dyDescent="0.25">
      <c r="A9" s="23" t="s">
        <v>14</v>
      </c>
      <c r="B9" s="23" t="s">
        <v>13</v>
      </c>
      <c r="C9" s="84" t="s">
        <v>7</v>
      </c>
      <c r="D9" s="25">
        <v>500</v>
      </c>
      <c r="E9" s="25">
        <v>0</v>
      </c>
      <c r="F9" s="25">
        <v>0</v>
      </c>
      <c r="G9" s="25">
        <v>0</v>
      </c>
      <c r="H9" s="25">
        <f t="shared" si="0"/>
        <v>500</v>
      </c>
      <c r="I9" s="7"/>
      <c r="J9" s="7">
        <f t="shared" si="1"/>
        <v>0</v>
      </c>
    </row>
    <row r="10" spans="1:10" x14ac:dyDescent="0.25">
      <c r="A10" s="23" t="s">
        <v>16</v>
      </c>
      <c r="B10" s="23" t="s">
        <v>43</v>
      </c>
      <c r="C10" s="84" t="s">
        <v>49</v>
      </c>
      <c r="D10" s="25">
        <v>8</v>
      </c>
      <c r="E10" s="25">
        <v>0</v>
      </c>
      <c r="F10" s="25">
        <v>0</v>
      </c>
      <c r="G10" s="25">
        <v>0</v>
      </c>
      <c r="H10" s="25">
        <f t="shared" si="0"/>
        <v>8</v>
      </c>
      <c r="I10" s="7"/>
      <c r="J10" s="7">
        <f t="shared" si="1"/>
        <v>0</v>
      </c>
    </row>
    <row r="11" spans="1:10" x14ac:dyDescent="0.25">
      <c r="A11" s="23" t="s">
        <v>30</v>
      </c>
      <c r="B11" s="23" t="s">
        <v>15</v>
      </c>
      <c r="C11" s="85" t="s">
        <v>28</v>
      </c>
      <c r="D11" s="28">
        <v>12</v>
      </c>
      <c r="E11" s="25">
        <v>0</v>
      </c>
      <c r="F11" s="25">
        <v>0</v>
      </c>
      <c r="G11" s="25">
        <v>0</v>
      </c>
      <c r="H11" s="25">
        <f t="shared" si="0"/>
        <v>12</v>
      </c>
      <c r="I11" s="8"/>
      <c r="J11" s="7">
        <f t="shared" si="1"/>
        <v>0</v>
      </c>
    </row>
    <row r="12" spans="1:10" x14ac:dyDescent="0.25">
      <c r="A12" s="23" t="s">
        <v>31</v>
      </c>
      <c r="B12" s="23" t="s">
        <v>17</v>
      </c>
      <c r="C12" s="84" t="s">
        <v>28</v>
      </c>
      <c r="D12" s="25">
        <v>14</v>
      </c>
      <c r="E12" s="25">
        <v>0</v>
      </c>
      <c r="F12" s="25">
        <v>0</v>
      </c>
      <c r="G12" s="25">
        <v>0</v>
      </c>
      <c r="H12" s="25">
        <f t="shared" si="0"/>
        <v>14</v>
      </c>
      <c r="I12" s="7"/>
      <c r="J12" s="7">
        <f t="shared" si="1"/>
        <v>0</v>
      </c>
    </row>
    <row r="13" spans="1:10" x14ac:dyDescent="0.25">
      <c r="A13" s="23" t="s">
        <v>44</v>
      </c>
      <c r="B13" s="23" t="s">
        <v>32</v>
      </c>
      <c r="C13" s="84" t="s">
        <v>33</v>
      </c>
      <c r="D13" s="25">
        <v>72</v>
      </c>
      <c r="E13" s="25">
        <v>0</v>
      </c>
      <c r="F13" s="25">
        <v>0</v>
      </c>
      <c r="G13" s="25">
        <v>0</v>
      </c>
      <c r="H13" s="25">
        <f t="shared" si="0"/>
        <v>72</v>
      </c>
      <c r="I13" s="7"/>
      <c r="J13" s="7">
        <f t="shared" si="1"/>
        <v>0</v>
      </c>
    </row>
    <row r="14" spans="1:10" x14ac:dyDescent="0.25">
      <c r="A14" s="86" t="s">
        <v>18</v>
      </c>
      <c r="B14" s="86" t="s">
        <v>19</v>
      </c>
      <c r="C14" s="83"/>
      <c r="D14" s="31"/>
      <c r="E14" s="31"/>
      <c r="F14" s="31"/>
      <c r="G14" s="31"/>
      <c r="H14" s="31"/>
      <c r="I14" s="9"/>
      <c r="J14" s="9"/>
    </row>
    <row r="15" spans="1:10" x14ac:dyDescent="0.25">
      <c r="A15" s="23" t="s">
        <v>6</v>
      </c>
      <c r="B15" s="87" t="s">
        <v>45</v>
      </c>
      <c r="C15" s="88" t="s">
        <v>20</v>
      </c>
      <c r="D15" s="34">
        <v>30</v>
      </c>
      <c r="E15" s="34">
        <v>0</v>
      </c>
      <c r="F15" s="34">
        <v>0</v>
      </c>
      <c r="G15" s="34">
        <v>0</v>
      </c>
      <c r="H15" s="25">
        <f t="shared" ref="H15:H20" si="2">SUM(D15:G15)</f>
        <v>30</v>
      </c>
      <c r="I15" s="7"/>
      <c r="J15" s="7">
        <f t="shared" si="1"/>
        <v>0</v>
      </c>
    </row>
    <row r="16" spans="1:10" ht="30" x14ac:dyDescent="0.25">
      <c r="A16" s="23" t="s">
        <v>8</v>
      </c>
      <c r="B16" s="89" t="s">
        <v>46</v>
      </c>
      <c r="C16" s="88" t="s">
        <v>21</v>
      </c>
      <c r="D16" s="34">
        <v>1</v>
      </c>
      <c r="E16" s="34">
        <v>0</v>
      </c>
      <c r="F16" s="34">
        <v>0</v>
      </c>
      <c r="G16" s="34">
        <v>0</v>
      </c>
      <c r="H16" s="25">
        <f t="shared" si="2"/>
        <v>1</v>
      </c>
      <c r="I16" s="7"/>
      <c r="J16" s="7">
        <f t="shared" si="1"/>
        <v>0</v>
      </c>
    </row>
    <row r="17" spans="1:10" x14ac:dyDescent="0.25">
      <c r="A17" s="87" t="s">
        <v>9</v>
      </c>
      <c r="B17" s="87" t="s">
        <v>48</v>
      </c>
      <c r="C17" s="88" t="s">
        <v>21</v>
      </c>
      <c r="D17" s="34">
        <v>1</v>
      </c>
      <c r="E17" s="34">
        <v>0</v>
      </c>
      <c r="F17" s="34">
        <v>0</v>
      </c>
      <c r="G17" s="34">
        <v>0</v>
      </c>
      <c r="H17" s="25">
        <f t="shared" si="2"/>
        <v>1</v>
      </c>
      <c r="I17" s="7"/>
      <c r="J17" s="7">
        <f t="shared" si="1"/>
        <v>0</v>
      </c>
    </row>
    <row r="18" spans="1:10" x14ac:dyDescent="0.25">
      <c r="A18" s="90" t="s">
        <v>22</v>
      </c>
      <c r="B18" s="90" t="s">
        <v>23</v>
      </c>
      <c r="C18" s="91"/>
      <c r="D18" s="38"/>
      <c r="E18" s="38"/>
      <c r="F18" s="38"/>
      <c r="G18" s="38"/>
      <c r="H18" s="38"/>
      <c r="I18" s="10"/>
      <c r="J18" s="10"/>
    </row>
    <row r="19" spans="1:10" x14ac:dyDescent="0.25">
      <c r="A19" s="92" t="s">
        <v>6</v>
      </c>
      <c r="B19" s="92" t="s">
        <v>34</v>
      </c>
      <c r="C19" s="88" t="s">
        <v>21</v>
      </c>
      <c r="D19" s="40">
        <v>1</v>
      </c>
      <c r="E19" s="40">
        <v>0</v>
      </c>
      <c r="F19" s="40">
        <v>0</v>
      </c>
      <c r="G19" s="40">
        <v>0</v>
      </c>
      <c r="H19" s="25">
        <f t="shared" si="2"/>
        <v>1</v>
      </c>
      <c r="I19" s="7"/>
      <c r="J19" s="7">
        <f t="shared" si="1"/>
        <v>0</v>
      </c>
    </row>
    <row r="20" spans="1:10" x14ac:dyDescent="0.25">
      <c r="A20" s="92" t="s">
        <v>8</v>
      </c>
      <c r="B20" s="92" t="s">
        <v>35</v>
      </c>
      <c r="C20" s="93" t="s">
        <v>36</v>
      </c>
      <c r="D20" s="40">
        <v>1</v>
      </c>
      <c r="E20" s="40">
        <v>0</v>
      </c>
      <c r="F20" s="40">
        <v>0</v>
      </c>
      <c r="G20" s="40">
        <v>0</v>
      </c>
      <c r="H20" s="25">
        <f t="shared" si="2"/>
        <v>1</v>
      </c>
      <c r="I20" s="7"/>
      <c r="J20" s="7">
        <f t="shared" si="1"/>
        <v>0</v>
      </c>
    </row>
    <row r="21" spans="1:10" ht="45" x14ac:dyDescent="0.25">
      <c r="A21" s="92" t="s">
        <v>9</v>
      </c>
      <c r="B21" s="92" t="s">
        <v>37</v>
      </c>
      <c r="C21" s="88" t="s">
        <v>21</v>
      </c>
      <c r="D21" s="40">
        <v>1</v>
      </c>
      <c r="E21" s="40">
        <v>0</v>
      </c>
      <c r="F21" s="40">
        <v>0</v>
      </c>
      <c r="G21" s="40">
        <v>0</v>
      </c>
      <c r="H21" s="25">
        <f>SUM(D21:G21)</f>
        <v>1</v>
      </c>
      <c r="I21" s="7"/>
      <c r="J21" s="7">
        <f t="shared" si="1"/>
        <v>0</v>
      </c>
    </row>
    <row r="22" spans="1:10" ht="210" x14ac:dyDescent="0.25">
      <c r="A22" s="92" t="s">
        <v>29</v>
      </c>
      <c r="B22" s="92" t="s">
        <v>71</v>
      </c>
      <c r="C22" s="94" t="s">
        <v>36</v>
      </c>
      <c r="D22" s="59">
        <v>0</v>
      </c>
      <c r="E22" s="59">
        <v>0</v>
      </c>
      <c r="F22" s="59">
        <v>0</v>
      </c>
      <c r="G22" s="59">
        <v>1</v>
      </c>
      <c r="H22" s="60">
        <f t="shared" ref="H22:H23" si="3">SUM(D22:G22)</f>
        <v>1</v>
      </c>
      <c r="I22" s="54"/>
      <c r="J22" s="7">
        <f t="shared" si="1"/>
        <v>0</v>
      </c>
    </row>
    <row r="23" spans="1:10" ht="225" x14ac:dyDescent="0.25">
      <c r="A23" s="95" t="s">
        <v>12</v>
      </c>
      <c r="B23" s="92" t="s">
        <v>72</v>
      </c>
      <c r="C23" s="88" t="s">
        <v>36</v>
      </c>
      <c r="D23" s="40">
        <v>0</v>
      </c>
      <c r="E23" s="40">
        <v>0</v>
      </c>
      <c r="F23" s="40">
        <v>0</v>
      </c>
      <c r="G23" s="40">
        <v>1</v>
      </c>
      <c r="H23" s="25">
        <f t="shared" si="3"/>
        <v>1</v>
      </c>
      <c r="I23" s="7"/>
      <c r="J23" s="7">
        <f t="shared" si="1"/>
        <v>0</v>
      </c>
    </row>
    <row r="24" spans="1:10" x14ac:dyDescent="0.25">
      <c r="A24" s="11" t="s">
        <v>75</v>
      </c>
      <c r="B24" s="12"/>
      <c r="C24" s="12"/>
      <c r="D24" s="12"/>
      <c r="E24" s="12"/>
      <c r="F24" s="12"/>
      <c r="G24" s="12"/>
      <c r="H24" s="12"/>
      <c r="I24" s="13"/>
      <c r="J24" s="7">
        <f>SUM(J4:J23)</f>
        <v>0</v>
      </c>
    </row>
    <row r="25" spans="1:10" x14ac:dyDescent="0.25">
      <c r="A25" s="11" t="s">
        <v>76</v>
      </c>
      <c r="B25" s="12"/>
      <c r="C25" s="12"/>
      <c r="D25" s="12"/>
      <c r="E25" s="12"/>
      <c r="F25" s="12"/>
      <c r="G25" s="12"/>
      <c r="H25" s="12"/>
      <c r="I25" s="13"/>
      <c r="J25" s="7">
        <f>J24*18%</f>
        <v>0</v>
      </c>
    </row>
    <row r="26" spans="1:10" x14ac:dyDescent="0.25">
      <c r="A26" s="11" t="s">
        <v>74</v>
      </c>
      <c r="B26" s="12"/>
      <c r="C26" s="12"/>
      <c r="D26" s="12"/>
      <c r="E26" s="12"/>
      <c r="F26" s="12"/>
      <c r="G26" s="12"/>
      <c r="H26" s="12"/>
      <c r="I26" s="13"/>
      <c r="J26" s="7">
        <f>J24+J25</f>
        <v>0</v>
      </c>
    </row>
  </sheetData>
  <sheetProtection algorithmName="SHA-512" hashValue="vpOy76fG4i1uwhbWCaq/lKh4HgiWd8zRZ1l2ImbQ0UH2Dx6VJuR1V5p9njlHR7S233wH0KgPafK09VD3annd/Q==" saltValue="ZfnBrIc1tuWcgO0IZY9nxw==" spinCount="100000" sheet="1" objects="1" scenarios="1"/>
  <mergeCells count="3">
    <mergeCell ref="A24:I24"/>
    <mergeCell ref="A26:I26"/>
    <mergeCell ref="A25:I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Mangaluru</vt:lpstr>
      <vt:lpstr>Mysore</vt:lpstr>
      <vt:lpstr>Hassan</vt:lpstr>
      <vt:lpstr>Shimoga</vt:lpstr>
      <vt:lpstr>Dharwad</vt:lpstr>
      <vt:lpstr>Tumakuru</vt:lpstr>
      <vt:lpstr>Bengaluru</vt:lpstr>
      <vt:lpstr>Belagavi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Jagdish Panda</dc:creator>
  <cp:keywords/>
  <dc:description/>
  <cp:lastModifiedBy>Dinesh Kumar</cp:lastModifiedBy>
  <cp:revision/>
  <dcterms:created xsi:type="dcterms:W3CDTF">2015-06-05T18:17:20Z</dcterms:created>
  <dcterms:modified xsi:type="dcterms:W3CDTF">2025-02-14T12:06:30Z</dcterms:modified>
  <cp:category/>
  <cp:contentStatus/>
</cp:coreProperties>
</file>