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535525f1b7e418a5/Desktop/4.Procurement of Civil Work 48 sites Phase 2 working documenbts/BOQ/"/>
    </mc:Choice>
  </mc:AlternateContent>
  <xr:revisionPtr revIDLastSave="36" documentId="13_ncr:1_{C8CAAF0C-6AAE-42C6-A636-02BB73976BAE}" xr6:coauthVersionLast="47" xr6:coauthVersionMax="47" xr10:uidLastSave="{BA939766-B99F-4E88-91A4-3477E9010D29}"/>
  <bookViews>
    <workbookView xWindow="-120" yWindow="-120" windowWidth="29040" windowHeight="15720" activeTab="5" xr2:uid="{00000000-000D-0000-FFFF-FFFF00000000}"/>
  </bookViews>
  <sheets>
    <sheet name="Raipur" sheetId="113" r:id="rId1"/>
    <sheet name="Bilaspur" sheetId="114" r:id="rId2"/>
    <sheet name="Surguja" sheetId="115" r:id="rId3"/>
    <sheet name="Sagar" sheetId="29" r:id="rId4"/>
    <sheet name="Rewa" sheetId="91" r:id="rId5"/>
    <sheet name="Jabalpur" sheetId="10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91" l="1"/>
  <c r="J20" i="91"/>
  <c r="J19" i="91"/>
  <c r="J17" i="91"/>
  <c r="J16" i="91"/>
  <c r="J15" i="91"/>
  <c r="J5" i="91"/>
  <c r="J6" i="91"/>
  <c r="J7" i="91"/>
  <c r="J8" i="91"/>
  <c r="J9" i="91"/>
  <c r="J10" i="91"/>
  <c r="J11" i="91"/>
  <c r="J12" i="91"/>
  <c r="J13" i="91"/>
  <c r="J4" i="91"/>
  <c r="J22" i="104"/>
  <c r="J21" i="104"/>
  <c r="J20" i="104"/>
  <c r="J19" i="104"/>
  <c r="J17" i="104"/>
  <c r="J16" i="104"/>
  <c r="J15" i="104"/>
  <c r="J5" i="104"/>
  <c r="J6" i="104"/>
  <c r="J7" i="104"/>
  <c r="J8" i="104"/>
  <c r="J9" i="104"/>
  <c r="J10" i="104"/>
  <c r="J11" i="104"/>
  <c r="J12" i="104"/>
  <c r="J13" i="104"/>
  <c r="J4" i="104"/>
  <c r="J25" i="29"/>
  <c r="J24" i="29"/>
  <c r="J23" i="29"/>
  <c r="J22" i="29"/>
  <c r="J21" i="29"/>
  <c r="J20" i="29"/>
  <c r="J19" i="29"/>
  <c r="J18" i="29"/>
  <c r="J16" i="29"/>
  <c r="J14" i="29"/>
  <c r="J13" i="29"/>
  <c r="J12" i="29"/>
  <c r="J11" i="29"/>
  <c r="J10" i="29"/>
  <c r="J8" i="29"/>
  <c r="J7" i="29"/>
  <c r="J6" i="29"/>
  <c r="J5" i="29"/>
  <c r="J9" i="29"/>
  <c r="J27" i="115"/>
  <c r="J26" i="115"/>
  <c r="J25" i="115"/>
  <c r="J24" i="115"/>
  <c r="J23" i="115"/>
  <c r="J21" i="115"/>
  <c r="J20" i="115"/>
  <c r="J19" i="115"/>
  <c r="J18" i="115"/>
  <c r="J17" i="115"/>
  <c r="J16" i="115"/>
  <c r="J15" i="115"/>
  <c r="J12" i="115"/>
  <c r="J13" i="115"/>
  <c r="J5" i="115"/>
  <c r="J6" i="115"/>
  <c r="J7" i="115"/>
  <c r="J8" i="115"/>
  <c r="J9" i="115"/>
  <c r="J10" i="115"/>
  <c r="J11" i="115"/>
  <c r="J4" i="115"/>
  <c r="J29" i="114"/>
  <c r="J27" i="114"/>
  <c r="J26" i="114"/>
  <c r="J25" i="114"/>
  <c r="J23" i="114"/>
  <c r="J22" i="114"/>
  <c r="J21" i="114"/>
  <c r="J20" i="114"/>
  <c r="J19" i="114"/>
  <c r="J18" i="114"/>
  <c r="J17" i="114"/>
  <c r="J16" i="114"/>
  <c r="J15" i="114"/>
  <c r="J5" i="114"/>
  <c r="J6" i="114"/>
  <c r="J7" i="114"/>
  <c r="J8" i="114"/>
  <c r="J9" i="114"/>
  <c r="J10" i="114"/>
  <c r="J11" i="114"/>
  <c r="J12" i="114"/>
  <c r="J13" i="114"/>
  <c r="J4" i="114"/>
  <c r="J23" i="113"/>
  <c r="J22" i="113"/>
  <c r="J21" i="113"/>
  <c r="J19" i="113"/>
  <c r="J18" i="113"/>
  <c r="J17" i="113"/>
  <c r="J16" i="113"/>
  <c r="J15" i="113"/>
  <c r="J5" i="113"/>
  <c r="J6" i="113"/>
  <c r="J7" i="113"/>
  <c r="J8" i="113"/>
  <c r="J9" i="113"/>
  <c r="J10" i="113"/>
  <c r="J11" i="113"/>
  <c r="J12" i="113"/>
  <c r="J13" i="113"/>
  <c r="J4" i="113"/>
  <c r="H27" i="115"/>
  <c r="H16" i="91"/>
  <c r="H25" i="29"/>
  <c r="H24" i="29"/>
  <c r="H23" i="29"/>
  <c r="H22" i="29"/>
  <c r="H19" i="29" l="1"/>
  <c r="H18" i="29"/>
  <c r="H26" i="115" l="1"/>
  <c r="H25" i="115"/>
  <c r="H24" i="115"/>
  <c r="H23" i="115"/>
  <c r="H21" i="115"/>
  <c r="H20" i="115"/>
  <c r="H19" i="115"/>
  <c r="H18" i="115"/>
  <c r="H17" i="115"/>
  <c r="H16" i="115"/>
  <c r="H15" i="115"/>
  <c r="H13" i="115"/>
  <c r="H12" i="115"/>
  <c r="H11" i="115"/>
  <c r="H10" i="115"/>
  <c r="H9" i="115"/>
  <c r="H8" i="115"/>
  <c r="H7" i="115"/>
  <c r="H6" i="115"/>
  <c r="H5" i="115"/>
  <c r="H4" i="115"/>
  <c r="H29" i="114"/>
  <c r="H27" i="114"/>
  <c r="H26" i="114"/>
  <c r="H25" i="114"/>
  <c r="H23" i="114"/>
  <c r="H22" i="114"/>
  <c r="H21" i="114"/>
  <c r="H20" i="114"/>
  <c r="H19" i="114"/>
  <c r="H18" i="114"/>
  <c r="H17" i="114"/>
  <c r="H16" i="114"/>
  <c r="H15" i="114"/>
  <c r="H13" i="114"/>
  <c r="H12" i="114"/>
  <c r="H11" i="114"/>
  <c r="H10" i="114"/>
  <c r="H9" i="114"/>
  <c r="H8" i="114"/>
  <c r="H7" i="114"/>
  <c r="H6" i="114"/>
  <c r="H5" i="114"/>
  <c r="H4" i="114"/>
  <c r="H23" i="113"/>
  <c r="H22" i="113"/>
  <c r="H21" i="113"/>
  <c r="H19" i="113"/>
  <c r="H18" i="113"/>
  <c r="H17" i="113"/>
  <c r="H16" i="113"/>
  <c r="H15" i="113"/>
  <c r="H13" i="113"/>
  <c r="H12" i="113"/>
  <c r="H11" i="113"/>
  <c r="H10" i="113"/>
  <c r="H9" i="113"/>
  <c r="H8" i="113"/>
  <c r="H7" i="113"/>
  <c r="H6" i="113"/>
  <c r="H5" i="113"/>
  <c r="H4" i="113"/>
  <c r="J28" i="115" l="1"/>
  <c r="J30" i="114"/>
  <c r="J24" i="113"/>
  <c r="J29" i="115" l="1"/>
  <c r="J30" i="115" s="1"/>
  <c r="J31" i="114"/>
  <c r="J32" i="114" s="1"/>
  <c r="J25" i="113"/>
  <c r="J26" i="113" s="1"/>
  <c r="H21" i="104" l="1"/>
  <c r="H20" i="104"/>
  <c r="H19" i="104"/>
  <c r="H17" i="104"/>
  <c r="H16" i="104"/>
  <c r="H15" i="104"/>
  <c r="H13" i="104"/>
  <c r="H12" i="104"/>
  <c r="H11" i="104"/>
  <c r="H10" i="104"/>
  <c r="H9" i="104"/>
  <c r="H8" i="104"/>
  <c r="H7" i="104"/>
  <c r="H6" i="104"/>
  <c r="H5" i="104"/>
  <c r="H4" i="104"/>
  <c r="J23" i="104" l="1"/>
  <c r="J24" i="104" s="1"/>
  <c r="H16" i="29" l="1"/>
  <c r="H21" i="91" l="1"/>
  <c r="H20" i="91"/>
  <c r="H19" i="91"/>
  <c r="H17" i="91"/>
  <c r="H15" i="91"/>
  <c r="H13" i="91"/>
  <c r="H12" i="91"/>
  <c r="H11" i="91"/>
  <c r="H10" i="91"/>
  <c r="H9" i="91"/>
  <c r="H8" i="91"/>
  <c r="H7" i="91"/>
  <c r="H6" i="91"/>
  <c r="H5" i="91"/>
  <c r="H4" i="91"/>
  <c r="J22" i="91" l="1"/>
  <c r="J23" i="91" s="1"/>
  <c r="J24" i="91" s="1"/>
  <c r="H14" i="29" l="1"/>
  <c r="H13" i="29"/>
  <c r="H12" i="29"/>
  <c r="H11" i="29"/>
  <c r="H10" i="29"/>
  <c r="H9" i="29"/>
  <c r="H8" i="29"/>
  <c r="H7" i="29"/>
  <c r="H6" i="29"/>
  <c r="H5" i="29"/>
  <c r="J26" i="29" l="1"/>
  <c r="J27" i="29" s="1"/>
  <c r="J28" i="29" s="1"/>
</calcChain>
</file>

<file path=xl/sharedStrings.xml><?xml version="1.0" encoding="utf-8"?>
<sst xmlns="http://schemas.openxmlformats.org/spreadsheetml/2006/main" count="459" uniqueCount="86">
  <si>
    <t>Unit Rate (Excluding GST)</t>
  </si>
  <si>
    <t>Total Amount
(Excluding GST)</t>
  </si>
  <si>
    <t>A</t>
  </si>
  <si>
    <t>Civil &amp; Fabrication</t>
  </si>
  <si>
    <t>I</t>
  </si>
  <si>
    <t>KG</t>
  </si>
  <si>
    <t>II</t>
  </si>
  <si>
    <t>III</t>
  </si>
  <si>
    <t>Brick Work</t>
  </si>
  <si>
    <t>Plastering</t>
  </si>
  <si>
    <t>V</t>
  </si>
  <si>
    <t>Structural Steel Work</t>
  </si>
  <si>
    <t>VI</t>
  </si>
  <si>
    <t>PolyCarbonate Sheet</t>
  </si>
  <si>
    <t>VII</t>
  </si>
  <si>
    <t>Flooring &amp; Wall Cladding</t>
  </si>
  <si>
    <t>B</t>
  </si>
  <si>
    <t>Electrical Services</t>
  </si>
  <si>
    <t>RM</t>
  </si>
  <si>
    <t>Nos</t>
  </si>
  <si>
    <t>C</t>
  </si>
  <si>
    <t>D</t>
  </si>
  <si>
    <t>Misc</t>
  </si>
  <si>
    <t>Other sections of the faciility 
Qnty (D)</t>
  </si>
  <si>
    <t>Total Qnty (A+B+C+D)</t>
  </si>
  <si>
    <t>CUM</t>
  </si>
  <si>
    <t>Centring &amp; Shuttering work</t>
  </si>
  <si>
    <t>SQM</t>
  </si>
  <si>
    <t>IV</t>
  </si>
  <si>
    <t>VIII</t>
  </si>
  <si>
    <t>IX</t>
  </si>
  <si>
    <t xml:space="preserve">M S Fencing with wire mesh </t>
  </si>
  <si>
    <t>SQFT</t>
  </si>
  <si>
    <t>Tissue papar and sanitizer holder</t>
  </si>
  <si>
    <t>Signages</t>
  </si>
  <si>
    <t>Job</t>
  </si>
  <si>
    <t xml:space="preserve">Outdoor floor mounted stand dustbins with durable plastic,80L capacity. The stand must be fixed in the ground.     </t>
  </si>
  <si>
    <t>Three Seater Stainless Steel Waiting Area Visitor Chair, 325-350 Kg Weight Handling Capacity. Durable Parts And Support</t>
  </si>
  <si>
    <t>Sputum collection  Area  
Qnty (A)</t>
  </si>
  <si>
    <t xml:space="preserve"> shaded pathway platform
Qnty (C)</t>
  </si>
  <si>
    <t>Reinforcement for RCC work</t>
  </si>
  <si>
    <t>Plain Cement Concrete/IPS with Excavation work</t>
  </si>
  <si>
    <t>Steel railing, SS 304 (16 gauge)</t>
  </si>
  <si>
    <t>X</t>
  </si>
  <si>
    <t>Circuit wiring</t>
  </si>
  <si>
    <t>Ceiling Fan (new, 1200 mm sweep, 350-400 RPM)</t>
  </si>
  <si>
    <t>LED light</t>
  </si>
  <si>
    <t xml:space="preserve"> </t>
  </si>
  <si>
    <t>RMT</t>
  </si>
  <si>
    <t>Patient waiting area
Qnty (B)</t>
  </si>
  <si>
    <t>Electrical service</t>
  </si>
  <si>
    <t>Tissue paper and sanitizer holder</t>
  </si>
  <si>
    <t>Bheemrao Ambedkar Hospital &amp; JNMC, Raipur, Chhattisgarh</t>
  </si>
  <si>
    <t>Ceiling Fan (replacement, 1200 mm sweep, 350-400 RPM)</t>
  </si>
  <si>
    <t>Exhuast Fan (replacement, 300 mm sweep,1400 RPM)</t>
  </si>
  <si>
    <t>Chattisgarh Institute of Medical Sciences, Bilaspur, Chhattisgarh</t>
  </si>
  <si>
    <t>Wall Mounting  Fan (replacement, 400 mm sweep, 1400 RPM)</t>
  </si>
  <si>
    <t>Wall Mounting  Fan (new, 400 mm sweep, 1400 RPM)</t>
  </si>
  <si>
    <t>Exhuast Fan (new, 8- inch, 200 mm sweep,1000 RPM)</t>
  </si>
  <si>
    <t>Exhuast Fan (new,18- inch, 450 mm sweep,1400 RPM)</t>
  </si>
  <si>
    <t>Exhuast Fan (replacement,18- inch, 450 mm sweep,1400 RPM)</t>
  </si>
  <si>
    <t>Additional work</t>
  </si>
  <si>
    <t>Ceiling Fan (replacement,1200 mm sweep, 350-400 RPM)</t>
  </si>
  <si>
    <t>Exhaust Fan (new,12 inch,250 mm, 1400 RPM)</t>
  </si>
  <si>
    <t>Exhaust Fan (new, 12 inch,  300 mm, 1400 RPM)</t>
  </si>
  <si>
    <t>Exhaust Fan (replacemant, 14 inch, 450 mm, 1400 RPM)</t>
  </si>
  <si>
    <t xml:space="preserve">Wall cutout provision in wall for exhaust fan including appropriate civil works </t>
  </si>
  <si>
    <t>Rajmata Shrimati Devendra Kumari Singhdeo Government Medical College, Ambikapur-Surguja (Chhattisgarh)</t>
  </si>
  <si>
    <t>District DRTB Centre Bundelkhand Medical College, Sagar, (Madhya Pradesh)</t>
  </si>
  <si>
    <t xml:space="preserve">NDRTB Sanjay Gandhi Memorial Hospital, Rewa (Madhya Pradesh) </t>
  </si>
  <si>
    <t>School of Excellence, Pulmonary Medicine, NSCB Medical College Jabalpur (Madhya Pradesh)</t>
  </si>
  <si>
    <r>
      <rPr>
        <b/>
        <sz val="10"/>
        <rFont val="Arial"/>
        <family val="2"/>
      </rPr>
      <t>MS stairs for climbing up to DMC Lab</t>
    </r>
    <r>
      <rPr>
        <sz val="10"/>
        <rFont val="Arial"/>
        <family val="2"/>
      </rPr>
      <t xml:space="preserve">
Dimension for staircase _LXB_15’X4’ &amp; Removal of Existing Stainless-steel railings for Installation of New proposed MS Staircase.
Providing and fixing of mild stee (MS) staircase with appropriate channels, joints etc. and with appropriate civil work 
- The length of MS staircase is 10 feet and width will be 4 feet along with both side railing  work. 
-  The steps thickness should be minimum 32 mm and non-skid material. 
- Painting: All M.S structure will be painted with red oxide and enamel paint</t>
    </r>
  </si>
  <si>
    <t>Providing and fixing hydraulic door closer of approved make manufactured as per IS:3564 for doors with necessary materials and labour cost etc. complete.</t>
  </si>
  <si>
    <t>Providing and fixing Neoprene linings all around the frames as well as on intermediate hinge lines and meeting styles as shown in the drawings to make the doors or windows airtight etc complete as directed.</t>
  </si>
  <si>
    <t>Rmt</t>
  </si>
  <si>
    <t>Creation of a hole in the existing wall for provision of a 2 x 2 window with aluminum slide window for sample receiving along with the required civil and finishing work</t>
  </si>
  <si>
    <t>supply and installation of PVC ducting pipe of size 160 mm and 55 feet length along with required acessories and civil work</t>
  </si>
  <si>
    <t>Supply and installation of one brushless EC ABS Plastic White Quiet Inline Duct Fan in the DMC lab along with the required electrical work.
Variable Speed (20-530CMH) EC Motor Silent Mix Flow/Inline Duct Fan/Circular Inline Fan/Air Circulation System/Fresh Air System, compatiable to 6” (150mm) duct pipe</t>
  </si>
  <si>
    <t>Exhaust Fan (new, 350 mm sweep, 1400 RPM)</t>
  </si>
  <si>
    <t>Supply and installation of glas aluminium  door of dimension 3' W and 7 feet height along with all acessories</t>
  </si>
  <si>
    <r>
      <rPr>
        <b/>
        <sz val="10"/>
        <rFont val="Arial"/>
        <family val="2"/>
      </rPr>
      <t>Painting work:</t>
    </r>
    <r>
      <rPr>
        <sz val="10"/>
        <rFont val="Arial"/>
        <family val="2"/>
      </rPr>
      <t xml:space="preserve">
Providing and applying first coat of approved Waterproof primer, and two coats of waterproof acrylic based textured exterior paint of an approved make and colour as per manufacturers specifications to textured sand faced or other surfaces, upto 10m height from ground level and at all locations as directed including preparing surfaces for painting by any approved means, scaffolding, cleaning and curing etc.</t>
    </r>
  </si>
  <si>
    <t>Total Amount</t>
  </si>
  <si>
    <r>
      <rPr>
        <b/>
        <sz val="10"/>
        <rFont val="Arial"/>
        <family val="2"/>
      </rPr>
      <t>Description of Work</t>
    </r>
  </si>
  <si>
    <r>
      <rPr>
        <b/>
        <sz val="10"/>
        <rFont val="Arial"/>
        <family val="2"/>
      </rPr>
      <t>Unit</t>
    </r>
  </si>
  <si>
    <t>Total Amount (Including GST)</t>
  </si>
  <si>
    <t>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</si>
</sst>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quot;$&quot;#,##0.00"/>
  </numFmts>
  <fonts count="8" x14ac:knownFonts="1">
    <font>
      <sz val="11"/>
      <color theme="1"/>
      <name val="Calibri"/>
      <family val="2"/>
      <scheme val="minor"/>
    </font>
    <font>
      <sz val="10"/>
      <name val="Arial"/>
      <family val="2"/>
    </font>
    <font>
      <sz val="10"/>
      <color rgb="FF000000"/>
      <name val="Arial"/>
      <family val="2"/>
    </font>
    <font>
      <b/>
      <sz val="10"/>
      <name val="Arial"/>
      <family val="2"/>
    </font>
    <font>
      <sz val="10"/>
      <color theme="1"/>
      <name val="Arial"/>
      <family val="2"/>
    </font>
    <font>
      <sz val="11"/>
      <color theme="1"/>
      <name val="Calibri"/>
      <family val="2"/>
      <scheme val="minor"/>
    </font>
    <font>
      <sz val="12"/>
      <color theme="1"/>
      <name val="Calibri"/>
      <family val="2"/>
      <scheme val="minor"/>
    </font>
    <font>
      <b/>
      <sz val="10"/>
      <color theme="1"/>
      <name val="Arial"/>
      <family val="2"/>
    </font>
  </fonts>
  <fills count="5">
    <fill>
      <patternFill patternType="none"/>
    </fill>
    <fill>
      <patternFill patternType="gray125"/>
    </fill>
    <fill>
      <patternFill patternType="solid">
        <fgColor rgb="FF00AFEF"/>
      </patternFill>
    </fill>
    <fill>
      <patternFill patternType="solid">
        <fgColor theme="2"/>
        <bgColor indexed="64"/>
      </patternFill>
    </fill>
    <fill>
      <patternFill patternType="solid">
        <fgColor rgb="FF92D05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diagonal/>
    </border>
  </borders>
  <cellStyleXfs count="3">
    <xf numFmtId="0" fontId="0" fillId="0" borderId="0"/>
    <xf numFmtId="164" fontId="5" fillId="0" borderId="0" applyFont="0" applyFill="0" applyBorder="0" applyAlignment="0" applyProtection="0"/>
    <xf numFmtId="0" fontId="6" fillId="0" borderId="0"/>
  </cellStyleXfs>
  <cellXfs count="129">
    <xf numFmtId="0" fontId="0" fillId="0" borderId="0" xfId="0"/>
    <xf numFmtId="0" fontId="3" fillId="3" borderId="5" xfId="0" applyFont="1" applyFill="1" applyBorder="1" applyAlignment="1" applyProtection="1">
      <alignment horizontal="center" vertical="top" wrapText="1"/>
      <protection locked="0"/>
    </xf>
    <xf numFmtId="0" fontId="0" fillId="0" borderId="0" xfId="0" applyProtection="1">
      <protection locked="0"/>
    </xf>
    <xf numFmtId="0" fontId="7" fillId="4" borderId="0" xfId="0" applyFont="1" applyFill="1" applyAlignment="1" applyProtection="1">
      <alignment vertical="top"/>
      <protection locked="0"/>
    </xf>
    <xf numFmtId="0" fontId="7" fillId="4" borderId="19" xfId="0" applyFont="1" applyFill="1" applyBorder="1" applyAlignment="1" applyProtection="1">
      <alignment vertical="top"/>
      <protection locked="0"/>
    </xf>
    <xf numFmtId="0" fontId="4" fillId="2" borderId="5" xfId="0" applyFont="1" applyFill="1" applyBorder="1" applyAlignment="1" applyProtection="1">
      <alignment horizontal="left" wrapText="1"/>
      <protection locked="0"/>
    </xf>
    <xf numFmtId="165" fontId="4" fillId="0" borderId="5" xfId="1" applyNumberFormat="1" applyFont="1" applyBorder="1" applyAlignment="1" applyProtection="1">
      <alignment horizontal="right" vertical="center"/>
      <protection locked="0"/>
    </xf>
    <xf numFmtId="165" fontId="2" fillId="0" borderId="5" xfId="1" applyNumberFormat="1" applyFont="1" applyBorder="1" applyAlignment="1" applyProtection="1">
      <alignment horizontal="right" vertical="center" shrinkToFit="1"/>
      <protection locked="0"/>
    </xf>
    <xf numFmtId="0" fontId="4" fillId="2" borderId="5" xfId="0" applyFont="1" applyFill="1" applyBorder="1" applyAlignment="1" applyProtection="1">
      <alignment horizontal="right" vertical="center" wrapText="1"/>
      <protection locked="0"/>
    </xf>
    <xf numFmtId="164" fontId="2" fillId="0" borderId="5" xfId="1" applyFont="1" applyBorder="1" applyAlignment="1" applyProtection="1">
      <alignment horizontal="right" vertical="center" shrinkToFit="1"/>
      <protection locked="0"/>
    </xf>
    <xf numFmtId="0" fontId="4" fillId="0" borderId="5" xfId="0" applyFont="1" applyBorder="1" applyProtection="1">
      <protection locked="0"/>
    </xf>
    <xf numFmtId="0" fontId="1" fillId="3" borderId="5" xfId="0" applyFont="1" applyFill="1" applyBorder="1" applyAlignment="1">
      <alignment horizontal="left" vertical="top" wrapText="1"/>
    </xf>
    <xf numFmtId="0" fontId="1" fillId="3" borderId="5" xfId="0" applyFont="1" applyFill="1" applyBorder="1" applyAlignment="1">
      <alignment horizontal="center" vertical="top" wrapText="1"/>
    </xf>
    <xf numFmtId="0" fontId="3" fillId="3" borderId="5" xfId="0" applyFont="1" applyFill="1" applyBorder="1" applyAlignment="1">
      <alignment horizontal="center" vertical="top" wrapText="1"/>
    </xf>
    <xf numFmtId="0" fontId="7" fillId="4" borderId="14" xfId="0" applyFont="1" applyFill="1" applyBorder="1" applyAlignment="1">
      <alignment vertical="top"/>
    </xf>
    <xf numFmtId="0" fontId="7" fillId="4" borderId="0" xfId="0" applyFont="1" applyFill="1" applyAlignment="1">
      <alignment vertical="top"/>
    </xf>
    <xf numFmtId="0" fontId="7" fillId="2" borderId="5"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5" xfId="0" applyFont="1" applyFill="1" applyBorder="1" applyAlignment="1">
      <alignment horizontal="left" wrapText="1"/>
    </xf>
    <xf numFmtId="0" fontId="4" fillId="0" borderId="5" xfId="0" applyFont="1" applyBorder="1" applyAlignment="1">
      <alignment horizontal="left" vertical="top"/>
    </xf>
    <xf numFmtId="0" fontId="4" fillId="0" borderId="5" xfId="0" applyFont="1" applyBorder="1" applyAlignment="1">
      <alignment vertical="top"/>
    </xf>
    <xf numFmtId="0" fontId="7" fillId="0" borderId="5" xfId="0" applyFont="1" applyBorder="1" applyAlignment="1">
      <alignment horizontal="center" vertical="top"/>
    </xf>
    <xf numFmtId="0" fontId="4" fillId="0" borderId="5" xfId="0" applyFont="1" applyBorder="1" applyAlignment="1">
      <alignment horizontal="right" vertical="center"/>
    </xf>
    <xf numFmtId="0" fontId="4" fillId="0" borderId="5" xfId="0" applyFont="1" applyBorder="1" applyAlignment="1">
      <alignment horizontal="left" vertical="top" wrapText="1"/>
    </xf>
    <xf numFmtId="0" fontId="3" fillId="0" borderId="5" xfId="0" applyFont="1" applyBorder="1" applyAlignment="1">
      <alignment horizontal="center" vertical="top" wrapText="1"/>
    </xf>
    <xf numFmtId="0" fontId="1" fillId="0" borderId="5" xfId="0" applyFont="1" applyBorder="1" applyAlignment="1">
      <alignment horizontal="right" vertical="center" wrapText="1"/>
    </xf>
    <xf numFmtId="0" fontId="3" fillId="2" borderId="5" xfId="0" applyFont="1" applyFill="1" applyBorder="1" applyAlignment="1">
      <alignment horizontal="left" vertical="top" wrapText="1"/>
    </xf>
    <xf numFmtId="0" fontId="4" fillId="2" borderId="5" xfId="0" applyFont="1" applyFill="1" applyBorder="1" applyAlignment="1">
      <alignment horizontal="right" vertical="center" wrapText="1"/>
    </xf>
    <xf numFmtId="0" fontId="1" fillId="0" borderId="5" xfId="0" applyFont="1" applyBorder="1" applyAlignment="1">
      <alignment horizontal="left" vertical="top" wrapText="1"/>
    </xf>
    <xf numFmtId="1" fontId="2" fillId="0" borderId="5" xfId="0" applyNumberFormat="1" applyFont="1" applyBorder="1" applyAlignment="1">
      <alignment horizontal="right" vertical="center" shrinkToFit="1"/>
    </xf>
    <xf numFmtId="1" fontId="4" fillId="0" borderId="5" xfId="0" applyNumberFormat="1" applyFont="1" applyBorder="1" applyAlignment="1">
      <alignment horizontal="right" vertical="center"/>
    </xf>
    <xf numFmtId="0" fontId="3" fillId="2" borderId="5" xfId="0" applyFont="1" applyFill="1" applyBorder="1" applyAlignment="1">
      <alignment horizontal="center" vertical="top" wrapText="1"/>
    </xf>
    <xf numFmtId="0" fontId="1" fillId="0" borderId="5" xfId="0" applyFont="1" applyBorder="1" applyAlignment="1">
      <alignment horizontal="center" vertical="top" wrapText="1"/>
    </xf>
    <xf numFmtId="0" fontId="4" fillId="0" borderId="0" xfId="0" applyFont="1" applyProtection="1">
      <protection locked="0"/>
    </xf>
    <xf numFmtId="0" fontId="7" fillId="4" borderId="11" xfId="0" applyFont="1" applyFill="1" applyBorder="1" applyAlignment="1" applyProtection="1">
      <alignment vertical="top"/>
      <protection locked="0"/>
    </xf>
    <xf numFmtId="0" fontId="7" fillId="4" borderId="12" xfId="0" applyFont="1" applyFill="1" applyBorder="1" applyAlignment="1" applyProtection="1">
      <alignment vertical="top"/>
      <protection locked="0"/>
    </xf>
    <xf numFmtId="0" fontId="4" fillId="2" borderId="1" xfId="0" applyFont="1" applyFill="1" applyBorder="1" applyAlignment="1" applyProtection="1">
      <alignment horizontal="left" wrapText="1"/>
      <protection locked="0"/>
    </xf>
    <xf numFmtId="165" fontId="2" fillId="0" borderId="1" xfId="1" applyNumberFormat="1" applyFont="1" applyBorder="1" applyAlignment="1" applyProtection="1">
      <alignment horizontal="right" vertical="center" shrinkToFit="1"/>
      <protection locked="0"/>
    </xf>
    <xf numFmtId="0" fontId="4" fillId="2" borderId="2" xfId="0" applyFont="1" applyFill="1" applyBorder="1" applyAlignment="1" applyProtection="1">
      <alignment horizontal="right" vertical="center" wrapText="1"/>
      <protection locked="0"/>
    </xf>
    <xf numFmtId="0" fontId="4" fillId="2" borderId="13" xfId="0" applyFont="1" applyFill="1" applyBorder="1" applyAlignment="1" applyProtection="1">
      <alignment horizontal="right" vertical="center" wrapText="1"/>
      <protection locked="0"/>
    </xf>
    <xf numFmtId="1" fontId="2" fillId="0" borderId="5" xfId="0" applyNumberFormat="1" applyFont="1" applyBorder="1" applyAlignment="1" applyProtection="1">
      <alignment horizontal="right" vertical="top" shrinkToFit="1"/>
      <protection locked="0"/>
    </xf>
    <xf numFmtId="165" fontId="4" fillId="0" borderId="5" xfId="1" applyNumberFormat="1" applyFont="1" applyBorder="1" applyAlignment="1" applyProtection="1">
      <alignment horizontal="right" vertical="top"/>
      <protection locked="0"/>
    </xf>
    <xf numFmtId="165" fontId="4" fillId="0" borderId="5" xfId="1" applyNumberFormat="1" applyFont="1" applyBorder="1" applyAlignment="1" applyProtection="1">
      <alignment vertical="center"/>
      <protection locked="0"/>
    </xf>
    <xf numFmtId="0" fontId="7" fillId="4" borderId="9" xfId="0" applyFont="1" applyFill="1" applyBorder="1" applyAlignment="1">
      <alignment vertical="top"/>
    </xf>
    <xf numFmtId="0" fontId="7" fillId="4" borderId="11" xfId="0" applyFont="1" applyFill="1" applyBorder="1" applyAlignment="1">
      <alignment vertical="top"/>
    </xf>
    <xf numFmtId="0" fontId="7"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wrapText="1"/>
    </xf>
    <xf numFmtId="0" fontId="7" fillId="0" borderId="5" xfId="0" applyFont="1" applyBorder="1" applyAlignment="1">
      <alignment horizontal="left" vertical="top"/>
    </xf>
    <xf numFmtId="0" fontId="3" fillId="0" borderId="1" xfId="0" applyFont="1" applyBorder="1" applyAlignment="1">
      <alignment horizontal="left" vertical="top" wrapText="1"/>
    </xf>
    <xf numFmtId="0" fontId="1" fillId="0" borderId="1" xfId="0" applyFont="1" applyBorder="1" applyAlignment="1">
      <alignment horizontal="right" vertical="center" wrapText="1"/>
    </xf>
    <xf numFmtId="0" fontId="3"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right" vertical="center" wrapText="1"/>
    </xf>
    <xf numFmtId="0" fontId="3" fillId="0" borderId="5" xfId="0" applyFont="1" applyBorder="1" applyAlignment="1">
      <alignment horizontal="left" vertical="top" wrapText="1"/>
    </xf>
    <xf numFmtId="0" fontId="3" fillId="2" borderId="13" xfId="0" applyFont="1" applyFill="1" applyBorder="1" applyAlignment="1">
      <alignment horizontal="center" vertical="top" wrapText="1"/>
    </xf>
    <xf numFmtId="0" fontId="3" fillId="2" borderId="13"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3" xfId="0" applyFont="1" applyFill="1" applyBorder="1" applyAlignment="1">
      <alignment horizontal="right" vertical="center" wrapText="1"/>
    </xf>
    <xf numFmtId="1" fontId="2" fillId="0" borderId="5" xfId="0" applyNumberFormat="1" applyFont="1" applyBorder="1" applyAlignment="1">
      <alignment horizontal="right" vertical="top" shrinkToFit="1"/>
    </xf>
    <xf numFmtId="0" fontId="4" fillId="0" borderId="5" xfId="0" applyFont="1" applyBorder="1" applyAlignment="1">
      <alignment horizontal="right" vertical="top"/>
    </xf>
    <xf numFmtId="165" fontId="2" fillId="0" borderId="1" xfId="1" applyNumberFormat="1" applyFont="1" applyBorder="1" applyAlignment="1" applyProtection="1">
      <alignment horizontal="right" vertical="top" shrinkToFit="1"/>
      <protection locked="0"/>
    </xf>
    <xf numFmtId="0" fontId="4" fillId="2" borderId="1" xfId="0" applyFont="1" applyFill="1" applyBorder="1" applyAlignment="1" applyProtection="1">
      <alignment horizontal="right" vertical="top" wrapText="1"/>
      <protection locked="0"/>
    </xf>
    <xf numFmtId="1" fontId="2" fillId="0" borderId="1" xfId="0" applyNumberFormat="1" applyFont="1" applyBorder="1" applyAlignment="1" applyProtection="1">
      <alignment horizontal="right" vertical="top" shrinkToFit="1"/>
      <protection locked="0"/>
    </xf>
    <xf numFmtId="0" fontId="4" fillId="2" borderId="2" xfId="0" applyFont="1" applyFill="1" applyBorder="1" applyAlignment="1" applyProtection="1">
      <alignment horizontal="right" vertical="top" wrapText="1"/>
      <protection locked="0"/>
    </xf>
    <xf numFmtId="1" fontId="2" fillId="0" borderId="10" xfId="0" applyNumberFormat="1" applyFont="1" applyBorder="1" applyAlignment="1" applyProtection="1">
      <alignment horizontal="right" vertical="top" shrinkToFit="1"/>
      <protection locked="0"/>
    </xf>
    <xf numFmtId="1" fontId="4" fillId="0" borderId="5" xfId="0" applyNumberFormat="1" applyFont="1" applyBorder="1" applyProtection="1">
      <protection locked="0"/>
    </xf>
    <xf numFmtId="0" fontId="1" fillId="0" borderId="1" xfId="0" applyFont="1" applyBorder="1" applyAlignment="1">
      <alignment horizontal="right"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0" fontId="1" fillId="0" borderId="4" xfId="0" applyFont="1" applyBorder="1" applyAlignment="1">
      <alignment horizontal="left" vertical="top" wrapText="1"/>
    </xf>
    <xf numFmtId="1" fontId="2" fillId="0" borderId="1" xfId="0" applyNumberFormat="1" applyFont="1" applyBorder="1" applyAlignment="1">
      <alignment horizontal="right" vertical="top" shrinkToFit="1"/>
    </xf>
    <xf numFmtId="0" fontId="4" fillId="0" borderId="4" xfId="0" applyFont="1" applyBorder="1" applyAlignment="1">
      <alignment horizontal="left" vertical="top" wrapText="1"/>
    </xf>
    <xf numFmtId="0" fontId="4" fillId="2" borderId="2" xfId="0" applyFont="1" applyFill="1" applyBorder="1" applyAlignment="1">
      <alignment horizontal="right" vertical="top" wrapText="1"/>
    </xf>
    <xf numFmtId="0" fontId="1" fillId="0" borderId="10" xfId="0" applyFont="1" applyBorder="1" applyAlignment="1">
      <alignment horizontal="left" vertical="top" wrapText="1"/>
    </xf>
    <xf numFmtId="0" fontId="3" fillId="0" borderId="2" xfId="0" applyFont="1" applyBorder="1" applyAlignment="1">
      <alignment horizontal="left" vertical="top" wrapText="1"/>
    </xf>
    <xf numFmtId="1" fontId="2" fillId="0" borderId="10" xfId="0" applyNumberFormat="1" applyFont="1" applyBorder="1" applyAlignment="1">
      <alignment horizontal="right" vertical="top" shrinkToFit="1"/>
    </xf>
    <xf numFmtId="0" fontId="4" fillId="0" borderId="10" xfId="0" applyFont="1" applyBorder="1" applyAlignment="1">
      <alignment horizontal="right" vertical="top"/>
    </xf>
    <xf numFmtId="0" fontId="7" fillId="4" borderId="5" xfId="0" applyFont="1" applyFill="1" applyBorder="1" applyAlignment="1" applyProtection="1">
      <alignment vertical="top"/>
      <protection locked="0"/>
    </xf>
    <xf numFmtId="0" fontId="4" fillId="2" borderId="3" xfId="0" applyFont="1" applyFill="1" applyBorder="1" applyAlignment="1" applyProtection="1">
      <alignment horizontal="left" wrapText="1"/>
      <protection locked="0"/>
    </xf>
    <xf numFmtId="0" fontId="4" fillId="2" borderId="5" xfId="0" applyFont="1" applyFill="1" applyBorder="1" applyAlignment="1" applyProtection="1">
      <alignment horizontal="right" vertical="top" wrapText="1"/>
      <protection locked="0"/>
    </xf>
    <xf numFmtId="0" fontId="4" fillId="2" borderId="13" xfId="0" applyFont="1" applyFill="1" applyBorder="1" applyAlignment="1" applyProtection="1">
      <alignment horizontal="right" vertical="top" wrapText="1"/>
      <protection locked="0"/>
    </xf>
    <xf numFmtId="166" fontId="4" fillId="0" borderId="0" xfId="0" applyNumberFormat="1" applyFont="1" applyProtection="1">
      <protection locked="0"/>
    </xf>
    <xf numFmtId="165" fontId="4" fillId="0" borderId="15" xfId="1" applyNumberFormat="1" applyFont="1" applyBorder="1" applyAlignment="1" applyProtection="1">
      <alignment horizontal="right" vertical="center"/>
      <protection locked="0"/>
    </xf>
    <xf numFmtId="0" fontId="7" fillId="4" borderId="5" xfId="0" applyFont="1" applyFill="1" applyBorder="1" applyAlignment="1">
      <alignment vertical="top"/>
    </xf>
    <xf numFmtId="0" fontId="7"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left" wrapText="1"/>
    </xf>
    <xf numFmtId="0" fontId="4" fillId="2" borderId="5" xfId="0" applyFont="1" applyFill="1" applyBorder="1" applyAlignment="1">
      <alignment horizontal="right" vertical="top" wrapText="1"/>
    </xf>
    <xf numFmtId="0" fontId="4" fillId="2" borderId="13" xfId="0" applyFont="1" applyFill="1" applyBorder="1" applyAlignment="1">
      <alignment horizontal="right" vertical="top" wrapText="1"/>
    </xf>
    <xf numFmtId="0" fontId="1" fillId="0" borderId="5" xfId="0" applyFont="1" applyBorder="1" applyAlignment="1">
      <alignment vertical="top" wrapText="1"/>
    </xf>
    <xf numFmtId="0" fontId="3" fillId="0" borderId="5" xfId="0" applyFont="1" applyBorder="1" applyAlignment="1">
      <alignment horizontal="left" vertical="center" wrapText="1"/>
    </xf>
    <xf numFmtId="0" fontId="3" fillId="0" borderId="0" xfId="0" applyFont="1" applyAlignment="1">
      <alignment horizontal="center" vertical="top" wrapText="1"/>
    </xf>
    <xf numFmtId="165" fontId="4" fillId="0" borderId="5" xfId="1" applyNumberFormat="1" applyFont="1" applyBorder="1" applyAlignment="1" applyProtection="1">
      <alignment horizontal="right"/>
      <protection locked="0"/>
    </xf>
    <xf numFmtId="165" fontId="2" fillId="0" borderId="1" xfId="1" applyNumberFormat="1" applyFont="1" applyBorder="1" applyAlignment="1" applyProtection="1">
      <alignment horizontal="right" shrinkToFit="1"/>
      <protection locked="0"/>
    </xf>
    <xf numFmtId="0" fontId="4" fillId="2" borderId="1" xfId="0" applyFont="1" applyFill="1" applyBorder="1" applyAlignment="1" applyProtection="1">
      <alignment horizontal="right" wrapText="1"/>
      <protection locked="0"/>
    </xf>
    <xf numFmtId="1" fontId="2" fillId="0" borderId="1" xfId="0" applyNumberFormat="1" applyFont="1" applyBorder="1" applyAlignment="1" applyProtection="1">
      <alignment horizontal="right" shrinkToFit="1"/>
      <protection locked="0"/>
    </xf>
    <xf numFmtId="0" fontId="4" fillId="2" borderId="2" xfId="0" applyFont="1" applyFill="1" applyBorder="1" applyAlignment="1" applyProtection="1">
      <alignment horizontal="right" wrapText="1"/>
      <protection locked="0"/>
    </xf>
    <xf numFmtId="1" fontId="2" fillId="0" borderId="5" xfId="0" applyNumberFormat="1" applyFont="1" applyBorder="1" applyAlignment="1" applyProtection="1">
      <alignment horizontal="right" shrinkToFit="1"/>
      <protection locked="0"/>
    </xf>
    <xf numFmtId="1" fontId="2" fillId="0" borderId="10" xfId="0" applyNumberFormat="1" applyFont="1" applyBorder="1" applyAlignment="1" applyProtection="1">
      <alignment horizontal="right" shrinkToFit="1"/>
      <protection locked="0"/>
    </xf>
    <xf numFmtId="0" fontId="4" fillId="0" borderId="5" xfId="0" applyFont="1" applyBorder="1" applyAlignment="1">
      <alignment horizontal="right"/>
    </xf>
    <xf numFmtId="0" fontId="4" fillId="0" borderId="5" xfId="0" applyFont="1" applyBorder="1" applyAlignment="1">
      <alignment vertical="top" wrapText="1"/>
    </xf>
    <xf numFmtId="0" fontId="1" fillId="0" borderId="1" xfId="0" applyFont="1" applyBorder="1" applyAlignment="1">
      <alignment horizontal="right" wrapText="1"/>
    </xf>
    <xf numFmtId="0" fontId="3" fillId="2" borderId="1" xfId="0" applyFont="1" applyFill="1" applyBorder="1" applyAlignment="1">
      <alignment vertical="top" wrapText="1"/>
    </xf>
    <xf numFmtId="0" fontId="4" fillId="2" borderId="1" xfId="0" applyFont="1" applyFill="1" applyBorder="1" applyAlignment="1">
      <alignment horizontal="right" wrapText="1"/>
    </xf>
    <xf numFmtId="0" fontId="1" fillId="0" borderId="1" xfId="0" applyFont="1" applyBorder="1" applyAlignment="1">
      <alignment vertical="top" wrapText="1"/>
    </xf>
    <xf numFmtId="1" fontId="2" fillId="0" borderId="1" xfId="0" applyNumberFormat="1" applyFont="1" applyBorder="1" applyAlignment="1">
      <alignment horizontal="right" shrinkToFit="1"/>
    </xf>
    <xf numFmtId="0" fontId="4" fillId="0" borderId="1" xfId="0" applyFont="1" applyBorder="1" applyAlignment="1">
      <alignment vertical="top" wrapText="1"/>
    </xf>
    <xf numFmtId="0" fontId="1" fillId="0" borderId="1" xfId="0" applyFont="1" applyBorder="1" applyAlignment="1">
      <alignment horizontal="left" vertical="top" wrapText="1"/>
    </xf>
    <xf numFmtId="0" fontId="3" fillId="2" borderId="2" xfId="0" applyFont="1" applyFill="1" applyBorder="1" applyAlignment="1">
      <alignment vertical="top" wrapText="1"/>
    </xf>
    <xf numFmtId="0" fontId="4" fillId="2" borderId="2" xfId="0" applyFont="1" applyFill="1" applyBorder="1" applyAlignment="1">
      <alignment horizontal="right" wrapText="1"/>
    </xf>
    <xf numFmtId="1" fontId="2" fillId="0" borderId="5" xfId="0" applyNumberFormat="1" applyFont="1" applyBorder="1" applyAlignment="1">
      <alignment horizontal="right" shrinkToFit="1"/>
    </xf>
    <xf numFmtId="1" fontId="2" fillId="0" borderId="10" xfId="0" applyNumberFormat="1" applyFont="1" applyBorder="1" applyAlignment="1">
      <alignment horizontal="right" shrinkToFit="1"/>
    </xf>
    <xf numFmtId="0" fontId="4" fillId="0" borderId="10" xfId="0" applyFont="1" applyBorder="1" applyAlignment="1">
      <alignment horizontal="right"/>
    </xf>
    <xf numFmtId="165" fontId="2" fillId="0" borderId="5" xfId="1" applyNumberFormat="1" applyFont="1" applyBorder="1" applyAlignment="1" applyProtection="1">
      <alignment horizontal="right" vertical="top" shrinkToFit="1"/>
      <protection locked="0"/>
    </xf>
    <xf numFmtId="0" fontId="7" fillId="2" borderId="5" xfId="0" applyFont="1" applyFill="1" applyBorder="1" applyAlignment="1">
      <alignment vertical="top" wrapText="1"/>
    </xf>
    <xf numFmtId="0" fontId="4" fillId="2" borderId="5" xfId="0" applyFont="1" applyFill="1" applyBorder="1" applyAlignment="1">
      <alignment vertical="top" wrapText="1"/>
    </xf>
    <xf numFmtId="0" fontId="7" fillId="0" borderId="5" xfId="0" applyFont="1" applyBorder="1" applyAlignment="1">
      <alignment vertical="top"/>
    </xf>
    <xf numFmtId="0" fontId="3" fillId="0" borderId="5" xfId="0" applyFont="1" applyBorder="1" applyAlignment="1">
      <alignment vertical="top" wrapText="1"/>
    </xf>
    <xf numFmtId="0" fontId="1" fillId="0" borderId="5" xfId="0" applyFont="1" applyBorder="1" applyAlignment="1">
      <alignment horizontal="right" vertical="top" wrapText="1"/>
    </xf>
    <xf numFmtId="0" fontId="3" fillId="2" borderId="5" xfId="0" applyFont="1" applyFill="1" applyBorder="1" applyAlignment="1">
      <alignment vertical="top" wrapText="1"/>
    </xf>
    <xf numFmtId="1" fontId="4" fillId="0" borderId="5" xfId="0" applyNumberFormat="1" applyFont="1" applyBorder="1" applyAlignment="1">
      <alignment horizontal="right" vertical="top"/>
    </xf>
    <xf numFmtId="0" fontId="4" fillId="0" borderId="5" xfId="0" applyFont="1"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7" xfId="0" applyFont="1" applyBorder="1" applyAlignment="1" applyProtection="1">
      <alignment horizontal="right"/>
      <protection locked="0"/>
    </xf>
    <xf numFmtId="0" fontId="4" fillId="0" borderId="8" xfId="0" applyFont="1" applyBorder="1" applyAlignment="1" applyProtection="1">
      <alignment horizontal="right"/>
      <protection locked="0"/>
    </xf>
    <xf numFmtId="0" fontId="4" fillId="0" borderId="16" xfId="0" applyFont="1" applyBorder="1" applyAlignment="1" applyProtection="1">
      <alignment horizontal="right"/>
      <protection locked="0"/>
    </xf>
    <xf numFmtId="0" fontId="4" fillId="0" borderId="17" xfId="0" applyFont="1" applyBorder="1" applyAlignment="1" applyProtection="1">
      <alignment horizontal="right"/>
      <protection locked="0"/>
    </xf>
    <xf numFmtId="0" fontId="4" fillId="0" borderId="18" xfId="0" applyFont="1" applyBorder="1" applyAlignment="1" applyProtection="1">
      <alignment horizontal="right"/>
      <protection locked="0"/>
    </xf>
  </cellXfs>
  <cellStyles count="3">
    <cellStyle name="Comma" xfId="1" builtinId="3"/>
    <cellStyle name="Normal" xfId="0" builtinId="0"/>
    <cellStyle name="Normal 2" xfId="2" xr:uid="{5C413DF8-728A-4924-9F61-95DA15A4C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95CC9-1EDE-471E-BE51-19D6FBF39221}">
  <dimension ref="A1:J26"/>
  <sheetViews>
    <sheetView workbookViewId="0">
      <selection activeCell="O4" sqref="O4"/>
    </sheetView>
  </sheetViews>
  <sheetFormatPr defaultRowHeight="15" x14ac:dyDescent="0.25"/>
  <cols>
    <col min="1" max="1" width="3.5703125" style="2" bestFit="1" customWidth="1"/>
    <col min="2" max="2" width="41.7109375" style="2" bestFit="1" customWidth="1"/>
    <col min="3" max="3" width="5.28515625" style="2" bestFit="1" customWidth="1"/>
    <col min="4" max="4" width="9.28515625" style="2" customWidth="1"/>
    <col min="5" max="5" width="7.7109375" style="2" bestFit="1" customWidth="1"/>
    <col min="6" max="6" width="8.28515625" style="2" bestFit="1" customWidth="1"/>
    <col min="7" max="7" width="7.85546875" style="2" bestFit="1" customWidth="1"/>
    <col min="8" max="8" width="9.7109375" style="2" bestFit="1" customWidth="1"/>
    <col min="9" max="9" width="9.28515625" style="2" bestFit="1" customWidth="1"/>
    <col min="10" max="10" width="11.28515625" style="2" bestFit="1" customWidth="1"/>
    <col min="11" max="16384" width="9.140625" style="2"/>
  </cols>
  <sheetData>
    <row r="1" spans="1:10" ht="76.5" x14ac:dyDescent="0.25">
      <c r="A1" s="11"/>
      <c r="B1" s="11" t="s">
        <v>82</v>
      </c>
      <c r="C1" s="12" t="s">
        <v>83</v>
      </c>
      <c r="D1" s="13" t="s">
        <v>38</v>
      </c>
      <c r="E1" s="13" t="s">
        <v>49</v>
      </c>
      <c r="F1" s="13" t="s">
        <v>39</v>
      </c>
      <c r="G1" s="13" t="s">
        <v>23</v>
      </c>
      <c r="H1" s="13" t="s">
        <v>24</v>
      </c>
      <c r="I1" s="1" t="s">
        <v>0</v>
      </c>
      <c r="J1" s="1" t="s">
        <v>1</v>
      </c>
    </row>
    <row r="2" spans="1:10" ht="15" customHeight="1" x14ac:dyDescent="0.25">
      <c r="A2" s="14" t="s">
        <v>52</v>
      </c>
      <c r="B2" s="15"/>
      <c r="C2" s="15"/>
      <c r="D2" s="15"/>
      <c r="E2" s="15"/>
      <c r="F2" s="15"/>
      <c r="G2" s="15"/>
      <c r="H2" s="15"/>
      <c r="I2" s="3"/>
      <c r="J2" s="4"/>
    </row>
    <row r="3" spans="1:10" x14ac:dyDescent="0.25">
      <c r="A3" s="16" t="s">
        <v>2</v>
      </c>
      <c r="B3" s="16" t="s">
        <v>3</v>
      </c>
      <c r="C3" s="17"/>
      <c r="D3" s="18"/>
      <c r="E3" s="18"/>
      <c r="F3" s="18"/>
      <c r="G3" s="18"/>
      <c r="H3" s="18"/>
      <c r="I3" s="5"/>
      <c r="J3" s="5"/>
    </row>
    <row r="4" spans="1:10" x14ac:dyDescent="0.25">
      <c r="A4" s="19" t="s">
        <v>4</v>
      </c>
      <c r="B4" s="20" t="s">
        <v>40</v>
      </c>
      <c r="C4" s="21" t="s">
        <v>5</v>
      </c>
      <c r="D4" s="22">
        <v>80</v>
      </c>
      <c r="E4" s="22">
        <v>0</v>
      </c>
      <c r="F4" s="22">
        <v>0</v>
      </c>
      <c r="G4" s="22">
        <v>0</v>
      </c>
      <c r="H4" s="22">
        <f>SUM(D4:G4)</f>
        <v>80</v>
      </c>
      <c r="I4" s="6"/>
      <c r="J4" s="6">
        <f>H4*I4</f>
        <v>0</v>
      </c>
    </row>
    <row r="5" spans="1:10" ht="25.5" x14ac:dyDescent="0.25">
      <c r="A5" s="19" t="s">
        <v>6</v>
      </c>
      <c r="B5" s="23" t="s">
        <v>41</v>
      </c>
      <c r="C5" s="21" t="s">
        <v>25</v>
      </c>
      <c r="D5" s="22">
        <v>2</v>
      </c>
      <c r="E5" s="22">
        <v>0</v>
      </c>
      <c r="F5" s="22">
        <v>0</v>
      </c>
      <c r="G5" s="22">
        <v>0.3</v>
      </c>
      <c r="H5" s="22">
        <f t="shared" ref="H5:H13" si="0">SUM(D5:G5)</f>
        <v>2.2999999999999998</v>
      </c>
      <c r="I5" s="6"/>
      <c r="J5" s="6">
        <f t="shared" ref="J5:J23" si="1">H5*I5</f>
        <v>0</v>
      </c>
    </row>
    <row r="6" spans="1:10" x14ac:dyDescent="0.25">
      <c r="A6" s="19" t="s">
        <v>7</v>
      </c>
      <c r="B6" s="20" t="s">
        <v>26</v>
      </c>
      <c r="C6" s="21" t="s">
        <v>27</v>
      </c>
      <c r="D6" s="22">
        <v>10</v>
      </c>
      <c r="E6" s="22">
        <v>0</v>
      </c>
      <c r="F6" s="22">
        <v>0</v>
      </c>
      <c r="G6" s="22">
        <v>0</v>
      </c>
      <c r="H6" s="22">
        <f t="shared" si="0"/>
        <v>10</v>
      </c>
      <c r="I6" s="6"/>
      <c r="J6" s="6">
        <f t="shared" si="1"/>
        <v>0</v>
      </c>
    </row>
    <row r="7" spans="1:10" x14ac:dyDescent="0.25">
      <c r="A7" s="19" t="s">
        <v>28</v>
      </c>
      <c r="B7" s="20" t="s">
        <v>8</v>
      </c>
      <c r="C7" s="24" t="s">
        <v>25</v>
      </c>
      <c r="D7" s="25">
        <v>1</v>
      </c>
      <c r="E7" s="25">
        <v>0</v>
      </c>
      <c r="F7" s="25">
        <v>0</v>
      </c>
      <c r="G7" s="22">
        <v>0.3</v>
      </c>
      <c r="H7" s="22">
        <f t="shared" si="0"/>
        <v>1.3</v>
      </c>
      <c r="I7" s="7"/>
      <c r="J7" s="6">
        <f t="shared" si="1"/>
        <v>0</v>
      </c>
    </row>
    <row r="8" spans="1:10" x14ac:dyDescent="0.25">
      <c r="A8" s="19" t="s">
        <v>10</v>
      </c>
      <c r="B8" s="20" t="s">
        <v>9</v>
      </c>
      <c r="C8" s="21" t="s">
        <v>27</v>
      </c>
      <c r="D8" s="22">
        <v>10</v>
      </c>
      <c r="E8" s="22">
        <v>0</v>
      </c>
      <c r="F8" s="22">
        <v>0</v>
      </c>
      <c r="G8" s="22">
        <v>0</v>
      </c>
      <c r="H8" s="22">
        <f t="shared" si="0"/>
        <v>10</v>
      </c>
      <c r="I8" s="6"/>
      <c r="J8" s="6">
        <f t="shared" si="1"/>
        <v>0</v>
      </c>
    </row>
    <row r="9" spans="1:10" x14ac:dyDescent="0.25">
      <c r="A9" s="19" t="s">
        <v>12</v>
      </c>
      <c r="B9" s="20" t="s">
        <v>11</v>
      </c>
      <c r="C9" s="21" t="s">
        <v>5</v>
      </c>
      <c r="D9" s="22">
        <v>500</v>
      </c>
      <c r="E9" s="22">
        <v>0</v>
      </c>
      <c r="F9" s="22">
        <v>0</v>
      </c>
      <c r="G9" s="22">
        <v>0</v>
      </c>
      <c r="H9" s="22">
        <f t="shared" si="0"/>
        <v>500</v>
      </c>
      <c r="I9" s="6"/>
      <c r="J9" s="6">
        <f t="shared" si="1"/>
        <v>0</v>
      </c>
    </row>
    <row r="10" spans="1:10" x14ac:dyDescent="0.25">
      <c r="A10" s="19" t="s">
        <v>14</v>
      </c>
      <c r="B10" s="20" t="s">
        <v>42</v>
      </c>
      <c r="C10" s="21" t="s">
        <v>48</v>
      </c>
      <c r="D10" s="22">
        <v>8</v>
      </c>
      <c r="E10" s="22">
        <v>0</v>
      </c>
      <c r="F10" s="22">
        <v>0</v>
      </c>
      <c r="G10" s="22">
        <v>0</v>
      </c>
      <c r="H10" s="22">
        <f t="shared" si="0"/>
        <v>8</v>
      </c>
      <c r="I10" s="6"/>
      <c r="J10" s="6">
        <f t="shared" si="1"/>
        <v>0</v>
      </c>
    </row>
    <row r="11" spans="1:10" x14ac:dyDescent="0.25">
      <c r="A11" s="19" t="s">
        <v>29</v>
      </c>
      <c r="B11" s="20" t="s">
        <v>13</v>
      </c>
      <c r="C11" s="24" t="s">
        <v>27</v>
      </c>
      <c r="D11" s="25">
        <v>12</v>
      </c>
      <c r="E11" s="25">
        <v>0</v>
      </c>
      <c r="F11" s="25">
        <v>0</v>
      </c>
      <c r="G11" s="22">
        <v>0</v>
      </c>
      <c r="H11" s="22">
        <f t="shared" si="0"/>
        <v>12</v>
      </c>
      <c r="I11" s="7"/>
      <c r="J11" s="6">
        <f t="shared" si="1"/>
        <v>0</v>
      </c>
    </row>
    <row r="12" spans="1:10" x14ac:dyDescent="0.25">
      <c r="A12" s="19" t="s">
        <v>30</v>
      </c>
      <c r="B12" s="20" t="s">
        <v>15</v>
      </c>
      <c r="C12" s="21" t="s">
        <v>27</v>
      </c>
      <c r="D12" s="22">
        <v>14</v>
      </c>
      <c r="E12" s="22">
        <v>0</v>
      </c>
      <c r="F12" s="22">
        <v>0</v>
      </c>
      <c r="G12" s="22">
        <v>0</v>
      </c>
      <c r="H12" s="22">
        <f t="shared" si="0"/>
        <v>14</v>
      </c>
      <c r="I12" s="6"/>
      <c r="J12" s="6">
        <f t="shared" si="1"/>
        <v>0</v>
      </c>
    </row>
    <row r="13" spans="1:10" x14ac:dyDescent="0.25">
      <c r="A13" s="19" t="s">
        <v>43</v>
      </c>
      <c r="B13" s="20" t="s">
        <v>31</v>
      </c>
      <c r="C13" s="21" t="s">
        <v>32</v>
      </c>
      <c r="D13" s="22">
        <v>72</v>
      </c>
      <c r="E13" s="22">
        <v>0</v>
      </c>
      <c r="F13" s="22">
        <v>0</v>
      </c>
      <c r="G13" s="22">
        <v>0</v>
      </c>
      <c r="H13" s="22">
        <f t="shared" si="0"/>
        <v>72</v>
      </c>
      <c r="I13" s="6"/>
      <c r="J13" s="6">
        <f t="shared" si="1"/>
        <v>0</v>
      </c>
    </row>
    <row r="14" spans="1:10" x14ac:dyDescent="0.25">
      <c r="A14" s="26" t="s">
        <v>16</v>
      </c>
      <c r="B14" s="26" t="s">
        <v>17</v>
      </c>
      <c r="C14" s="17"/>
      <c r="D14" s="27"/>
      <c r="E14" s="27"/>
      <c r="F14" s="27"/>
      <c r="G14" s="27"/>
      <c r="H14" s="27"/>
      <c r="I14" s="8"/>
      <c r="J14" s="8"/>
    </row>
    <row r="15" spans="1:10" x14ac:dyDescent="0.25">
      <c r="A15" s="19" t="s">
        <v>4</v>
      </c>
      <c r="B15" s="28" t="s">
        <v>44</v>
      </c>
      <c r="C15" s="24" t="s">
        <v>18</v>
      </c>
      <c r="D15" s="29">
        <v>30</v>
      </c>
      <c r="E15" s="29">
        <v>0</v>
      </c>
      <c r="F15" s="29">
        <v>0</v>
      </c>
      <c r="G15" s="29">
        <v>0</v>
      </c>
      <c r="H15" s="22">
        <f t="shared" ref="H15:H23" si="2">SUM(D15:G15)</f>
        <v>30</v>
      </c>
      <c r="I15" s="7"/>
      <c r="J15" s="6">
        <f t="shared" si="1"/>
        <v>0</v>
      </c>
    </row>
    <row r="16" spans="1:10" ht="25.5" x14ac:dyDescent="0.25">
      <c r="A16" s="19" t="s">
        <v>6</v>
      </c>
      <c r="B16" s="23" t="s">
        <v>45</v>
      </c>
      <c r="C16" s="24" t="s">
        <v>19</v>
      </c>
      <c r="D16" s="29">
        <v>1</v>
      </c>
      <c r="E16" s="29">
        <v>0</v>
      </c>
      <c r="F16" s="29">
        <v>0</v>
      </c>
      <c r="G16" s="29">
        <v>1</v>
      </c>
      <c r="H16" s="30">
        <f>SUM(D16:G16)</f>
        <v>2</v>
      </c>
      <c r="I16" s="7"/>
      <c r="J16" s="6">
        <f t="shared" si="1"/>
        <v>0</v>
      </c>
    </row>
    <row r="17" spans="1:10" ht="25.5" x14ac:dyDescent="0.25">
      <c r="A17" s="19" t="s">
        <v>7</v>
      </c>
      <c r="B17" s="23" t="s">
        <v>53</v>
      </c>
      <c r="C17" s="24" t="s">
        <v>19</v>
      </c>
      <c r="D17" s="29">
        <v>0</v>
      </c>
      <c r="E17" s="29">
        <v>0</v>
      </c>
      <c r="F17" s="29">
        <v>0</v>
      </c>
      <c r="G17" s="29">
        <v>2</v>
      </c>
      <c r="H17" s="30">
        <f>SUM(D17:G17)</f>
        <v>2</v>
      </c>
      <c r="I17" s="7"/>
      <c r="J17" s="6">
        <f t="shared" si="1"/>
        <v>0</v>
      </c>
    </row>
    <row r="18" spans="1:10" ht="25.5" x14ac:dyDescent="0.25">
      <c r="A18" s="19" t="s">
        <v>28</v>
      </c>
      <c r="B18" s="23" t="s">
        <v>54</v>
      </c>
      <c r="C18" s="24" t="s">
        <v>19</v>
      </c>
      <c r="D18" s="29">
        <v>0</v>
      </c>
      <c r="E18" s="29">
        <v>0</v>
      </c>
      <c r="F18" s="29">
        <v>0</v>
      </c>
      <c r="G18" s="29">
        <v>1</v>
      </c>
      <c r="H18" s="30">
        <f>SUM(D18:G18)</f>
        <v>1</v>
      </c>
      <c r="I18" s="7"/>
      <c r="J18" s="6">
        <f t="shared" si="1"/>
        <v>0</v>
      </c>
    </row>
    <row r="19" spans="1:10" x14ac:dyDescent="0.25">
      <c r="A19" s="28" t="s">
        <v>10</v>
      </c>
      <c r="B19" s="28" t="s">
        <v>46</v>
      </c>
      <c r="C19" s="24" t="s">
        <v>19</v>
      </c>
      <c r="D19" s="29">
        <v>1</v>
      </c>
      <c r="E19" s="29">
        <v>0</v>
      </c>
      <c r="F19" s="29">
        <v>0</v>
      </c>
      <c r="G19" s="29">
        <v>0</v>
      </c>
      <c r="H19" s="22">
        <f t="shared" si="2"/>
        <v>1</v>
      </c>
      <c r="I19" s="7"/>
      <c r="J19" s="6">
        <f t="shared" si="1"/>
        <v>0</v>
      </c>
    </row>
    <row r="20" spans="1:10" x14ac:dyDescent="0.25">
      <c r="A20" s="31" t="s">
        <v>20</v>
      </c>
      <c r="B20" s="26" t="s">
        <v>22</v>
      </c>
      <c r="C20" s="17"/>
      <c r="D20" s="27"/>
      <c r="E20" s="27"/>
      <c r="F20" s="27"/>
      <c r="G20" s="27"/>
      <c r="H20" s="27"/>
      <c r="I20" s="8"/>
      <c r="J20" s="8"/>
    </row>
    <row r="21" spans="1:10" x14ac:dyDescent="0.25">
      <c r="A21" s="32" t="s">
        <v>4</v>
      </c>
      <c r="B21" s="28" t="s">
        <v>51</v>
      </c>
      <c r="C21" s="24" t="s">
        <v>19</v>
      </c>
      <c r="D21" s="29">
        <v>1</v>
      </c>
      <c r="E21" s="29">
        <v>0</v>
      </c>
      <c r="F21" s="29">
        <v>0</v>
      </c>
      <c r="G21" s="29">
        <v>0</v>
      </c>
      <c r="H21" s="22">
        <f t="shared" si="2"/>
        <v>1</v>
      </c>
      <c r="I21" s="7"/>
      <c r="J21" s="6">
        <f t="shared" si="1"/>
        <v>0</v>
      </c>
    </row>
    <row r="22" spans="1:10" x14ac:dyDescent="0.25">
      <c r="A22" s="32" t="s">
        <v>6</v>
      </c>
      <c r="B22" s="28" t="s">
        <v>34</v>
      </c>
      <c r="C22" s="24" t="s">
        <v>35</v>
      </c>
      <c r="D22" s="29">
        <v>1</v>
      </c>
      <c r="E22" s="29">
        <v>0</v>
      </c>
      <c r="F22" s="29">
        <v>0</v>
      </c>
      <c r="G22" s="29">
        <v>0</v>
      </c>
      <c r="H22" s="22">
        <f t="shared" si="2"/>
        <v>1</v>
      </c>
      <c r="I22" s="7"/>
      <c r="J22" s="6">
        <f t="shared" si="1"/>
        <v>0</v>
      </c>
    </row>
    <row r="23" spans="1:10" ht="38.25" x14ac:dyDescent="0.25">
      <c r="A23" s="32" t="s">
        <v>7</v>
      </c>
      <c r="B23" s="28" t="s">
        <v>36</v>
      </c>
      <c r="C23" s="24" t="s">
        <v>19</v>
      </c>
      <c r="D23" s="29">
        <v>1</v>
      </c>
      <c r="E23" s="29">
        <v>0</v>
      </c>
      <c r="F23" s="29">
        <v>0</v>
      </c>
      <c r="G23" s="29">
        <v>0</v>
      </c>
      <c r="H23" s="22">
        <f t="shared" si="2"/>
        <v>1</v>
      </c>
      <c r="I23" s="7"/>
      <c r="J23" s="6">
        <f t="shared" si="1"/>
        <v>0</v>
      </c>
    </row>
    <row r="24" spans="1:10" x14ac:dyDescent="0.25">
      <c r="A24" s="122" t="s">
        <v>81</v>
      </c>
      <c r="B24" s="122"/>
      <c r="C24" s="122"/>
      <c r="D24" s="122"/>
      <c r="E24" s="122"/>
      <c r="F24" s="122"/>
      <c r="G24" s="122"/>
      <c r="H24" s="122"/>
      <c r="I24" s="122"/>
      <c r="J24" s="9">
        <f>SUM(J4:J23)</f>
        <v>0</v>
      </c>
    </row>
    <row r="25" spans="1:10" x14ac:dyDescent="0.25">
      <c r="A25" s="10"/>
      <c r="B25" s="123" t="s">
        <v>85</v>
      </c>
      <c r="C25" s="124"/>
      <c r="D25" s="124"/>
      <c r="E25" s="124"/>
      <c r="F25" s="124"/>
      <c r="G25" s="124"/>
      <c r="H25" s="124"/>
      <c r="I25" s="125"/>
      <c r="J25" s="9">
        <f>J24*18%</f>
        <v>0</v>
      </c>
    </row>
    <row r="26" spans="1:10" x14ac:dyDescent="0.25">
      <c r="A26" s="122" t="s">
        <v>84</v>
      </c>
      <c r="B26" s="122"/>
      <c r="C26" s="122"/>
      <c r="D26" s="122"/>
      <c r="E26" s="122"/>
      <c r="F26" s="122"/>
      <c r="G26" s="122"/>
      <c r="H26" s="122"/>
      <c r="I26" s="122"/>
      <c r="J26" s="9">
        <f>J24+J25</f>
        <v>0</v>
      </c>
    </row>
  </sheetData>
  <sheetProtection algorithmName="SHA-512" hashValue="HN+2s98s/WBLG014mD50OivdwbssHYh50P5TPOf+zizxVhlT+uPNhXqVdp3NlbDdriBZd8RoQJmkIM7YkUD6LQ==" saltValue="ApIK1nzN4ZEROyVi1OKKWA==" spinCount="100000" sheet="1" objects="1" scenarios="1"/>
  <mergeCells count="3">
    <mergeCell ref="A24:I24"/>
    <mergeCell ref="B25:I25"/>
    <mergeCell ref="A26: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760F0-4655-44F0-A1E4-943A3AEE4B20}">
  <dimension ref="A1:J32"/>
  <sheetViews>
    <sheetView workbookViewId="0">
      <selection sqref="A1:H29"/>
    </sheetView>
  </sheetViews>
  <sheetFormatPr defaultColWidth="8.85546875" defaultRowHeight="12.75" x14ac:dyDescent="0.2"/>
  <cols>
    <col min="1" max="1" width="3.5703125" style="33" bestFit="1" customWidth="1"/>
    <col min="2" max="2" width="43.42578125" style="33" bestFit="1" customWidth="1"/>
    <col min="3" max="3" width="5" style="33" bestFit="1" customWidth="1"/>
    <col min="4" max="4" width="10.140625" style="33" customWidth="1"/>
    <col min="5" max="5" width="7.7109375" style="33" bestFit="1" customWidth="1"/>
    <col min="6" max="6" width="8.28515625" style="33" bestFit="1" customWidth="1"/>
    <col min="7" max="7" width="7.85546875" style="33" bestFit="1" customWidth="1"/>
    <col min="8" max="8" width="9.7109375" style="33" bestFit="1" customWidth="1"/>
    <col min="9" max="9" width="10.7109375" style="33" customWidth="1"/>
    <col min="10" max="10" width="11.28515625" style="33" bestFit="1" customWidth="1"/>
    <col min="11" max="16384" width="8.85546875" style="33"/>
  </cols>
  <sheetData>
    <row r="1" spans="1:10" ht="70.150000000000006" customHeight="1" x14ac:dyDescent="0.2">
      <c r="A1" s="11"/>
      <c r="B1" s="11" t="s">
        <v>82</v>
      </c>
      <c r="C1" s="12" t="s">
        <v>83</v>
      </c>
      <c r="D1" s="13" t="s">
        <v>38</v>
      </c>
      <c r="E1" s="13" t="s">
        <v>49</v>
      </c>
      <c r="F1" s="13" t="s">
        <v>39</v>
      </c>
      <c r="G1" s="13" t="s">
        <v>23</v>
      </c>
      <c r="H1" s="13" t="s">
        <v>24</v>
      </c>
      <c r="I1" s="1" t="s">
        <v>0</v>
      </c>
      <c r="J1" s="1" t="s">
        <v>1</v>
      </c>
    </row>
    <row r="2" spans="1:10" ht="12.75" customHeight="1" x14ac:dyDescent="0.2">
      <c r="A2" s="43" t="s">
        <v>55</v>
      </c>
      <c r="B2" s="44"/>
      <c r="C2" s="44"/>
      <c r="D2" s="44"/>
      <c r="E2" s="44"/>
      <c r="F2" s="44"/>
      <c r="G2" s="44"/>
      <c r="H2" s="44"/>
      <c r="I2" s="34"/>
      <c r="J2" s="35"/>
    </row>
    <row r="3" spans="1:10" x14ac:dyDescent="0.2">
      <c r="A3" s="45" t="s">
        <v>2</v>
      </c>
      <c r="B3" s="45" t="s">
        <v>3</v>
      </c>
      <c r="C3" s="46"/>
      <c r="D3" s="47"/>
      <c r="E3" s="47"/>
      <c r="F3" s="47"/>
      <c r="G3" s="47"/>
      <c r="H3" s="47"/>
      <c r="I3" s="36"/>
      <c r="J3" s="36"/>
    </row>
    <row r="4" spans="1:10" x14ac:dyDescent="0.2">
      <c r="A4" s="19" t="s">
        <v>4</v>
      </c>
      <c r="B4" s="19" t="s">
        <v>40</v>
      </c>
      <c r="C4" s="48" t="s">
        <v>5</v>
      </c>
      <c r="D4" s="22">
        <v>80</v>
      </c>
      <c r="E4" s="22">
        <v>0</v>
      </c>
      <c r="F4" s="22">
        <v>0</v>
      </c>
      <c r="G4" s="22">
        <v>0</v>
      </c>
      <c r="H4" s="22">
        <f>SUM(D4:G4)</f>
        <v>80</v>
      </c>
      <c r="I4" s="6"/>
      <c r="J4" s="6">
        <f>H4*I4</f>
        <v>0</v>
      </c>
    </row>
    <row r="5" spans="1:10" x14ac:dyDescent="0.2">
      <c r="A5" s="19" t="s">
        <v>6</v>
      </c>
      <c r="B5" s="23" t="s">
        <v>41</v>
      </c>
      <c r="C5" s="48" t="s">
        <v>25</v>
      </c>
      <c r="D5" s="22">
        <v>2</v>
      </c>
      <c r="E5" s="22">
        <v>0</v>
      </c>
      <c r="F5" s="22">
        <v>0</v>
      </c>
      <c r="G5" s="22">
        <v>0</v>
      </c>
      <c r="H5" s="22">
        <f t="shared" ref="H5:H13" si="0">SUM(D5:G5)</f>
        <v>2</v>
      </c>
      <c r="I5" s="6"/>
      <c r="J5" s="6">
        <f t="shared" ref="J5:J29" si="1">H5*I5</f>
        <v>0</v>
      </c>
    </row>
    <row r="6" spans="1:10" x14ac:dyDescent="0.2">
      <c r="A6" s="19" t="s">
        <v>7</v>
      </c>
      <c r="B6" s="19" t="s">
        <v>26</v>
      </c>
      <c r="C6" s="48" t="s">
        <v>27</v>
      </c>
      <c r="D6" s="22">
        <v>10</v>
      </c>
      <c r="E6" s="22">
        <v>0</v>
      </c>
      <c r="F6" s="22">
        <v>0</v>
      </c>
      <c r="G6" s="22">
        <v>0</v>
      </c>
      <c r="H6" s="22">
        <f t="shared" si="0"/>
        <v>10</v>
      </c>
      <c r="I6" s="6"/>
      <c r="J6" s="6">
        <f t="shared" si="1"/>
        <v>0</v>
      </c>
    </row>
    <row r="7" spans="1:10" ht="25.5" x14ac:dyDescent="0.2">
      <c r="A7" s="19" t="s">
        <v>28</v>
      </c>
      <c r="B7" s="19" t="s">
        <v>8</v>
      </c>
      <c r="C7" s="49" t="s">
        <v>25</v>
      </c>
      <c r="D7" s="50">
        <v>1</v>
      </c>
      <c r="E7" s="50">
        <v>0</v>
      </c>
      <c r="F7" s="50">
        <v>0</v>
      </c>
      <c r="G7" s="22">
        <v>0</v>
      </c>
      <c r="H7" s="22">
        <f t="shared" si="0"/>
        <v>1</v>
      </c>
      <c r="I7" s="37"/>
      <c r="J7" s="6">
        <f t="shared" si="1"/>
        <v>0</v>
      </c>
    </row>
    <row r="8" spans="1:10" x14ac:dyDescent="0.2">
      <c r="A8" s="19" t="s">
        <v>10</v>
      </c>
      <c r="B8" s="19" t="s">
        <v>9</v>
      </c>
      <c r="C8" s="48" t="s">
        <v>27</v>
      </c>
      <c r="D8" s="22">
        <v>10</v>
      </c>
      <c r="E8" s="22">
        <v>0</v>
      </c>
      <c r="F8" s="22">
        <v>0</v>
      </c>
      <c r="G8" s="22">
        <v>0</v>
      </c>
      <c r="H8" s="22">
        <f t="shared" si="0"/>
        <v>10</v>
      </c>
      <c r="I8" s="6"/>
      <c r="J8" s="6">
        <f t="shared" si="1"/>
        <v>0</v>
      </c>
    </row>
    <row r="9" spans="1:10" x14ac:dyDescent="0.2">
      <c r="A9" s="19" t="s">
        <v>12</v>
      </c>
      <c r="B9" s="19" t="s">
        <v>11</v>
      </c>
      <c r="C9" s="48" t="s">
        <v>5</v>
      </c>
      <c r="D9" s="22">
        <v>500</v>
      </c>
      <c r="E9" s="22">
        <v>0</v>
      </c>
      <c r="F9" s="22">
        <v>0</v>
      </c>
      <c r="G9" s="22">
        <v>0</v>
      </c>
      <c r="H9" s="22">
        <f t="shared" si="0"/>
        <v>500</v>
      </c>
      <c r="I9" s="6"/>
      <c r="J9" s="6">
        <f t="shared" si="1"/>
        <v>0</v>
      </c>
    </row>
    <row r="10" spans="1:10" x14ac:dyDescent="0.2">
      <c r="A10" s="19" t="s">
        <v>14</v>
      </c>
      <c r="B10" s="19" t="s">
        <v>42</v>
      </c>
      <c r="C10" s="48" t="s">
        <v>48</v>
      </c>
      <c r="D10" s="22">
        <v>8</v>
      </c>
      <c r="E10" s="22">
        <v>0</v>
      </c>
      <c r="F10" s="22">
        <v>0</v>
      </c>
      <c r="G10" s="22">
        <v>0</v>
      </c>
      <c r="H10" s="22">
        <f t="shared" si="0"/>
        <v>8</v>
      </c>
      <c r="I10" s="6"/>
      <c r="J10" s="6">
        <f t="shared" si="1"/>
        <v>0</v>
      </c>
    </row>
    <row r="11" spans="1:10" ht="25.5" x14ac:dyDescent="0.2">
      <c r="A11" s="19" t="s">
        <v>29</v>
      </c>
      <c r="B11" s="19" t="s">
        <v>13</v>
      </c>
      <c r="C11" s="49" t="s">
        <v>27</v>
      </c>
      <c r="D11" s="50">
        <v>12</v>
      </c>
      <c r="E11" s="50">
        <v>0</v>
      </c>
      <c r="F11" s="50">
        <v>0</v>
      </c>
      <c r="G11" s="22">
        <v>0</v>
      </c>
      <c r="H11" s="22">
        <f t="shared" si="0"/>
        <v>12</v>
      </c>
      <c r="I11" s="37"/>
      <c r="J11" s="6">
        <f t="shared" si="1"/>
        <v>0</v>
      </c>
    </row>
    <row r="12" spans="1:10" x14ac:dyDescent="0.2">
      <c r="A12" s="19" t="s">
        <v>30</v>
      </c>
      <c r="B12" s="19" t="s">
        <v>15</v>
      </c>
      <c r="C12" s="48" t="s">
        <v>27</v>
      </c>
      <c r="D12" s="22">
        <v>14</v>
      </c>
      <c r="E12" s="22">
        <v>0</v>
      </c>
      <c r="F12" s="22">
        <v>0</v>
      </c>
      <c r="G12" s="22">
        <v>0</v>
      </c>
      <c r="H12" s="22">
        <f t="shared" si="0"/>
        <v>14</v>
      </c>
      <c r="I12" s="6"/>
      <c r="J12" s="6">
        <f t="shared" si="1"/>
        <v>0</v>
      </c>
    </row>
    <row r="13" spans="1:10" x14ac:dyDescent="0.2">
      <c r="A13" s="19" t="s">
        <v>43</v>
      </c>
      <c r="B13" s="19" t="s">
        <v>31</v>
      </c>
      <c r="C13" s="48" t="s">
        <v>32</v>
      </c>
      <c r="D13" s="22">
        <v>72</v>
      </c>
      <c r="E13" s="22">
        <v>0</v>
      </c>
      <c r="F13" s="22">
        <v>0</v>
      </c>
      <c r="G13" s="22">
        <v>0</v>
      </c>
      <c r="H13" s="22">
        <f t="shared" si="0"/>
        <v>72</v>
      </c>
      <c r="I13" s="6"/>
      <c r="J13" s="6">
        <f t="shared" si="1"/>
        <v>0</v>
      </c>
    </row>
    <row r="14" spans="1:10" x14ac:dyDescent="0.2">
      <c r="A14" s="51" t="s">
        <v>16</v>
      </c>
      <c r="B14" s="51" t="s">
        <v>17</v>
      </c>
      <c r="C14" s="52"/>
      <c r="D14" s="53"/>
      <c r="E14" s="53"/>
      <c r="F14" s="53"/>
      <c r="G14" s="53"/>
      <c r="H14" s="53"/>
      <c r="I14" s="38"/>
      <c r="J14" s="38"/>
    </row>
    <row r="15" spans="1:10" x14ac:dyDescent="0.2">
      <c r="A15" s="19" t="s">
        <v>4</v>
      </c>
      <c r="B15" s="28" t="s">
        <v>44</v>
      </c>
      <c r="C15" s="54" t="s">
        <v>18</v>
      </c>
      <c r="D15" s="29">
        <v>30</v>
      </c>
      <c r="E15" s="29">
        <v>0</v>
      </c>
      <c r="F15" s="29">
        <v>0</v>
      </c>
      <c r="G15" s="29">
        <v>0</v>
      </c>
      <c r="H15" s="22">
        <f t="shared" ref="H15:H29" si="2">SUM(D15:G15)</f>
        <v>30</v>
      </c>
      <c r="I15" s="6"/>
      <c r="J15" s="6">
        <f t="shared" si="1"/>
        <v>0</v>
      </c>
    </row>
    <row r="16" spans="1:10" ht="25.5" x14ac:dyDescent="0.2">
      <c r="A16" s="19" t="s">
        <v>6</v>
      </c>
      <c r="B16" s="23" t="s">
        <v>45</v>
      </c>
      <c r="C16" s="54" t="s">
        <v>19</v>
      </c>
      <c r="D16" s="29">
        <v>1</v>
      </c>
      <c r="E16" s="29">
        <v>0</v>
      </c>
      <c r="F16" s="29">
        <v>0</v>
      </c>
      <c r="G16" s="29">
        <v>0</v>
      </c>
      <c r="H16" s="22">
        <f t="shared" si="2"/>
        <v>1</v>
      </c>
      <c r="I16" s="6"/>
      <c r="J16" s="6">
        <f t="shared" si="1"/>
        <v>0</v>
      </c>
    </row>
    <row r="17" spans="1:10" ht="25.5" x14ac:dyDescent="0.2">
      <c r="A17" s="19" t="s">
        <v>7</v>
      </c>
      <c r="B17" s="23" t="s">
        <v>53</v>
      </c>
      <c r="C17" s="54" t="s">
        <v>19</v>
      </c>
      <c r="D17" s="29">
        <v>0</v>
      </c>
      <c r="E17" s="29">
        <v>0</v>
      </c>
      <c r="F17" s="29">
        <v>0</v>
      </c>
      <c r="G17" s="29">
        <v>1</v>
      </c>
      <c r="H17" s="22">
        <f t="shared" si="2"/>
        <v>1</v>
      </c>
      <c r="I17" s="6"/>
      <c r="J17" s="6">
        <f t="shared" si="1"/>
        <v>0</v>
      </c>
    </row>
    <row r="18" spans="1:10" ht="25.5" x14ac:dyDescent="0.2">
      <c r="A18" s="19" t="s">
        <v>28</v>
      </c>
      <c r="B18" s="23" t="s">
        <v>56</v>
      </c>
      <c r="C18" s="54" t="s">
        <v>19</v>
      </c>
      <c r="D18" s="29">
        <v>0</v>
      </c>
      <c r="E18" s="29">
        <v>0</v>
      </c>
      <c r="F18" s="29">
        <v>0</v>
      </c>
      <c r="G18" s="29">
        <v>1</v>
      </c>
      <c r="H18" s="22">
        <f t="shared" si="2"/>
        <v>1</v>
      </c>
      <c r="I18" s="6"/>
      <c r="J18" s="6">
        <f t="shared" si="1"/>
        <v>0</v>
      </c>
    </row>
    <row r="19" spans="1:10" ht="25.5" x14ac:dyDescent="0.2">
      <c r="A19" s="19" t="s">
        <v>10</v>
      </c>
      <c r="B19" s="23" t="s">
        <v>57</v>
      </c>
      <c r="C19" s="54" t="s">
        <v>19</v>
      </c>
      <c r="D19" s="29">
        <v>0</v>
      </c>
      <c r="E19" s="29">
        <v>0</v>
      </c>
      <c r="F19" s="29">
        <v>0</v>
      </c>
      <c r="G19" s="29">
        <v>2</v>
      </c>
      <c r="H19" s="22">
        <f t="shared" si="2"/>
        <v>2</v>
      </c>
      <c r="I19" s="6"/>
      <c r="J19" s="6">
        <f t="shared" si="1"/>
        <v>0</v>
      </c>
    </row>
    <row r="20" spans="1:10" ht="25.5" x14ac:dyDescent="0.2">
      <c r="A20" s="19" t="s">
        <v>12</v>
      </c>
      <c r="B20" s="23" t="s">
        <v>58</v>
      </c>
      <c r="C20" s="54" t="s">
        <v>19</v>
      </c>
      <c r="D20" s="29">
        <v>0</v>
      </c>
      <c r="E20" s="29">
        <v>0</v>
      </c>
      <c r="F20" s="29">
        <v>0</v>
      </c>
      <c r="G20" s="29">
        <v>1</v>
      </c>
      <c r="H20" s="22">
        <f t="shared" si="2"/>
        <v>1</v>
      </c>
      <c r="I20" s="6"/>
      <c r="J20" s="6">
        <f t="shared" si="1"/>
        <v>0</v>
      </c>
    </row>
    <row r="21" spans="1:10" ht="25.5" x14ac:dyDescent="0.2">
      <c r="A21" s="19" t="s">
        <v>14</v>
      </c>
      <c r="B21" s="23" t="s">
        <v>59</v>
      </c>
      <c r="C21" s="54" t="s">
        <v>19</v>
      </c>
      <c r="D21" s="29">
        <v>0</v>
      </c>
      <c r="E21" s="29">
        <v>0</v>
      </c>
      <c r="F21" s="29">
        <v>0</v>
      </c>
      <c r="G21" s="29">
        <v>1</v>
      </c>
      <c r="H21" s="22">
        <f t="shared" si="2"/>
        <v>1</v>
      </c>
      <c r="I21" s="6"/>
      <c r="J21" s="6">
        <f t="shared" si="1"/>
        <v>0</v>
      </c>
    </row>
    <row r="22" spans="1:10" ht="25.5" x14ac:dyDescent="0.2">
      <c r="A22" s="19" t="s">
        <v>29</v>
      </c>
      <c r="B22" s="23" t="s">
        <v>60</v>
      </c>
      <c r="C22" s="54" t="s">
        <v>19</v>
      </c>
      <c r="D22" s="29">
        <v>0</v>
      </c>
      <c r="E22" s="29">
        <v>0</v>
      </c>
      <c r="F22" s="29">
        <v>0</v>
      </c>
      <c r="G22" s="29">
        <v>2</v>
      </c>
      <c r="H22" s="22">
        <f t="shared" si="2"/>
        <v>2</v>
      </c>
      <c r="I22" s="6"/>
      <c r="J22" s="6">
        <f t="shared" si="1"/>
        <v>0</v>
      </c>
    </row>
    <row r="23" spans="1:10" x14ac:dyDescent="0.2">
      <c r="A23" s="28" t="s">
        <v>30</v>
      </c>
      <c r="B23" s="28" t="s">
        <v>46</v>
      </c>
      <c r="C23" s="54" t="s">
        <v>19</v>
      </c>
      <c r="D23" s="29">
        <v>1</v>
      </c>
      <c r="E23" s="29">
        <v>0</v>
      </c>
      <c r="F23" s="29">
        <v>0</v>
      </c>
      <c r="G23" s="29">
        <v>0</v>
      </c>
      <c r="H23" s="22">
        <f t="shared" si="2"/>
        <v>1</v>
      </c>
      <c r="I23" s="6"/>
      <c r="J23" s="6">
        <f t="shared" si="1"/>
        <v>0</v>
      </c>
    </row>
    <row r="24" spans="1:10" x14ac:dyDescent="0.2">
      <c r="A24" s="55" t="s">
        <v>20</v>
      </c>
      <c r="B24" s="56" t="s">
        <v>22</v>
      </c>
      <c r="C24" s="57"/>
      <c r="D24" s="58"/>
      <c r="E24" s="58"/>
      <c r="F24" s="58"/>
      <c r="G24" s="58"/>
      <c r="H24" s="58"/>
      <c r="I24" s="39"/>
      <c r="J24" s="39"/>
    </row>
    <row r="25" spans="1:10" x14ac:dyDescent="0.2">
      <c r="A25" s="32" t="s">
        <v>4</v>
      </c>
      <c r="B25" s="28" t="s">
        <v>51</v>
      </c>
      <c r="C25" s="49" t="s">
        <v>19</v>
      </c>
      <c r="D25" s="29">
        <v>1</v>
      </c>
      <c r="E25" s="29">
        <v>0</v>
      </c>
      <c r="F25" s="29">
        <v>0</v>
      </c>
      <c r="G25" s="29">
        <v>0</v>
      </c>
      <c r="H25" s="22">
        <f t="shared" si="2"/>
        <v>1</v>
      </c>
      <c r="I25" s="6"/>
      <c r="J25" s="6">
        <f t="shared" si="1"/>
        <v>0</v>
      </c>
    </row>
    <row r="26" spans="1:10" x14ac:dyDescent="0.2">
      <c r="A26" s="32" t="s">
        <v>6</v>
      </c>
      <c r="B26" s="28" t="s">
        <v>34</v>
      </c>
      <c r="C26" s="54" t="s">
        <v>35</v>
      </c>
      <c r="D26" s="29">
        <v>1</v>
      </c>
      <c r="E26" s="29">
        <v>0</v>
      </c>
      <c r="F26" s="29">
        <v>0</v>
      </c>
      <c r="G26" s="29">
        <v>0</v>
      </c>
      <c r="H26" s="22">
        <f t="shared" si="2"/>
        <v>1</v>
      </c>
      <c r="I26" s="6"/>
      <c r="J26" s="6">
        <f t="shared" si="1"/>
        <v>0</v>
      </c>
    </row>
    <row r="27" spans="1:10" ht="38.25" x14ac:dyDescent="0.2">
      <c r="A27" s="32" t="s">
        <v>7</v>
      </c>
      <c r="B27" s="28" t="s">
        <v>36</v>
      </c>
      <c r="C27" s="49" t="s">
        <v>19</v>
      </c>
      <c r="D27" s="29">
        <v>1</v>
      </c>
      <c r="E27" s="29">
        <v>0</v>
      </c>
      <c r="F27" s="29">
        <v>0</v>
      </c>
      <c r="G27" s="29">
        <v>0</v>
      </c>
      <c r="H27" s="22">
        <f t="shared" si="2"/>
        <v>1</v>
      </c>
      <c r="I27" s="6"/>
      <c r="J27" s="6">
        <f t="shared" si="1"/>
        <v>0</v>
      </c>
    </row>
    <row r="28" spans="1:10" x14ac:dyDescent="0.2">
      <c r="A28" s="55" t="s">
        <v>21</v>
      </c>
      <c r="B28" s="56" t="s">
        <v>61</v>
      </c>
      <c r="C28" s="57"/>
      <c r="D28" s="58"/>
      <c r="E28" s="58"/>
      <c r="F28" s="58"/>
      <c r="G28" s="58"/>
      <c r="H28" s="58"/>
      <c r="I28" s="39"/>
      <c r="J28" s="39"/>
    </row>
    <row r="29" spans="1:10" ht="165.75" x14ac:dyDescent="0.2">
      <c r="A29" s="32" t="s">
        <v>4</v>
      </c>
      <c r="B29" s="28" t="s">
        <v>71</v>
      </c>
      <c r="C29" s="49" t="s">
        <v>35</v>
      </c>
      <c r="D29" s="59">
        <v>0</v>
      </c>
      <c r="E29" s="59">
        <v>0</v>
      </c>
      <c r="F29" s="59">
        <v>0</v>
      </c>
      <c r="G29" s="59">
        <v>1</v>
      </c>
      <c r="H29" s="60">
        <f t="shared" si="2"/>
        <v>1</v>
      </c>
      <c r="I29" s="41"/>
      <c r="J29" s="6">
        <f t="shared" si="1"/>
        <v>0</v>
      </c>
    </row>
    <row r="30" spans="1:10" x14ac:dyDescent="0.2">
      <c r="A30" s="122" t="s">
        <v>81</v>
      </c>
      <c r="B30" s="122"/>
      <c r="C30" s="122"/>
      <c r="D30" s="122"/>
      <c r="E30" s="122"/>
      <c r="F30" s="122"/>
      <c r="G30" s="122"/>
      <c r="H30" s="122"/>
      <c r="I30" s="122"/>
      <c r="J30" s="42">
        <f>SUM(J4:J29)</f>
        <v>0</v>
      </c>
    </row>
    <row r="31" spans="1:10" x14ac:dyDescent="0.2">
      <c r="A31" s="10"/>
      <c r="B31" s="123" t="s">
        <v>85</v>
      </c>
      <c r="C31" s="124"/>
      <c r="D31" s="124"/>
      <c r="E31" s="124"/>
      <c r="F31" s="124"/>
      <c r="G31" s="124"/>
      <c r="H31" s="124"/>
      <c r="I31" s="125"/>
      <c r="J31" s="42">
        <f>J30*18%</f>
        <v>0</v>
      </c>
    </row>
    <row r="32" spans="1:10" x14ac:dyDescent="0.2">
      <c r="A32" s="122" t="s">
        <v>84</v>
      </c>
      <c r="B32" s="122"/>
      <c r="C32" s="122"/>
      <c r="D32" s="122"/>
      <c r="E32" s="122"/>
      <c r="F32" s="122"/>
      <c r="G32" s="122"/>
      <c r="H32" s="122"/>
      <c r="I32" s="122"/>
      <c r="J32" s="42">
        <f>J30+J31</f>
        <v>0</v>
      </c>
    </row>
  </sheetData>
  <sheetProtection algorithmName="SHA-512" hashValue="Pv/chdy0DG9UCAqbVMOf6+SpvuswHp4FwJ7tFqaf+Aw6Jn2oLEAeAIa22JrX95P8ZMvQjKPTmxH60W2+3LtPZA==" saltValue="X1PrZc6RkU78LW15ow8oMQ==" spinCount="100000" sheet="1" objects="1" scenarios="1"/>
  <mergeCells count="3">
    <mergeCell ref="A30:I30"/>
    <mergeCell ref="B31:I31"/>
    <mergeCell ref="A32:I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20700-0EF1-4B18-B4BD-FB6BC0CCEC2D}">
  <dimension ref="A1:J30"/>
  <sheetViews>
    <sheetView workbookViewId="0">
      <selection sqref="A1:H27"/>
    </sheetView>
  </sheetViews>
  <sheetFormatPr defaultRowHeight="15" x14ac:dyDescent="0.25"/>
  <cols>
    <col min="1" max="1" width="3.5703125" style="2" bestFit="1" customWidth="1"/>
    <col min="2" max="2" width="39.85546875" style="2" customWidth="1"/>
    <col min="3" max="3" width="5" style="2" bestFit="1" customWidth="1"/>
    <col min="4" max="4" width="10.28515625" style="2" customWidth="1"/>
    <col min="5" max="5" width="7.7109375" style="2" bestFit="1" customWidth="1"/>
    <col min="6" max="6" width="8.28515625" style="2" bestFit="1" customWidth="1"/>
    <col min="7" max="7" width="7.85546875" style="2" bestFit="1" customWidth="1"/>
    <col min="8" max="8" width="11" style="2" customWidth="1"/>
    <col min="9" max="9" width="10.5703125" style="2" customWidth="1"/>
    <col min="10" max="10" width="12.7109375" style="2" bestFit="1" customWidth="1"/>
    <col min="11" max="16384" width="9.140625" style="2"/>
  </cols>
  <sheetData>
    <row r="1" spans="1:10" ht="75" customHeight="1" x14ac:dyDescent="0.25">
      <c r="A1" s="11"/>
      <c r="B1" s="11" t="s">
        <v>82</v>
      </c>
      <c r="C1" s="12" t="s">
        <v>83</v>
      </c>
      <c r="D1" s="13" t="s">
        <v>38</v>
      </c>
      <c r="E1" s="13" t="s">
        <v>49</v>
      </c>
      <c r="F1" s="13" t="s">
        <v>39</v>
      </c>
      <c r="G1" s="13" t="s">
        <v>23</v>
      </c>
      <c r="H1" s="13" t="s">
        <v>24</v>
      </c>
      <c r="I1" s="1" t="s">
        <v>0</v>
      </c>
      <c r="J1" s="1" t="s">
        <v>1</v>
      </c>
    </row>
    <row r="2" spans="1:10" ht="15" customHeight="1" x14ac:dyDescent="0.25">
      <c r="A2" s="43" t="s">
        <v>67</v>
      </c>
      <c r="B2" s="44"/>
      <c r="C2" s="44"/>
      <c r="D2" s="44"/>
      <c r="E2" s="44"/>
      <c r="F2" s="44"/>
      <c r="G2" s="44"/>
      <c r="H2" s="44"/>
      <c r="I2" s="34"/>
      <c r="J2" s="35"/>
    </row>
    <row r="3" spans="1:10" x14ac:dyDescent="0.25">
      <c r="A3" s="45" t="s">
        <v>2</v>
      </c>
      <c r="B3" s="45" t="s">
        <v>3</v>
      </c>
      <c r="C3" s="46"/>
      <c r="D3" s="47"/>
      <c r="E3" s="47"/>
      <c r="F3" s="47"/>
      <c r="G3" s="47"/>
      <c r="H3" s="47"/>
      <c r="I3" s="36"/>
      <c r="J3" s="36"/>
    </row>
    <row r="4" spans="1:10" x14ac:dyDescent="0.25">
      <c r="A4" s="19" t="s">
        <v>4</v>
      </c>
      <c r="B4" s="19" t="s">
        <v>40</v>
      </c>
      <c r="C4" s="48" t="s">
        <v>5</v>
      </c>
      <c r="D4" s="60">
        <v>80</v>
      </c>
      <c r="E4" s="60">
        <v>1038</v>
      </c>
      <c r="F4" s="60">
        <v>0</v>
      </c>
      <c r="G4" s="60">
        <v>0</v>
      </c>
      <c r="H4" s="60">
        <f>SUM(D4:G4)</f>
        <v>1118</v>
      </c>
      <c r="I4" s="41"/>
      <c r="J4" s="41">
        <f>H4*I4</f>
        <v>0</v>
      </c>
    </row>
    <row r="5" spans="1:10" ht="25.5" x14ac:dyDescent="0.25">
      <c r="A5" s="19" t="s">
        <v>6</v>
      </c>
      <c r="B5" s="23" t="s">
        <v>41</v>
      </c>
      <c r="C5" s="48" t="s">
        <v>25</v>
      </c>
      <c r="D5" s="60">
        <v>2</v>
      </c>
      <c r="E5" s="60">
        <v>25</v>
      </c>
      <c r="F5" s="60">
        <v>0</v>
      </c>
      <c r="G5" s="60">
        <v>0</v>
      </c>
      <c r="H5" s="60">
        <f t="shared" ref="H5:H13" si="0">SUM(D5:G5)</f>
        <v>27</v>
      </c>
      <c r="I5" s="41"/>
      <c r="J5" s="41">
        <f t="shared" ref="J5:J11" si="1">H5*I5</f>
        <v>0</v>
      </c>
    </row>
    <row r="6" spans="1:10" x14ac:dyDescent="0.25">
      <c r="A6" s="19" t="s">
        <v>7</v>
      </c>
      <c r="B6" s="19" t="s">
        <v>26</v>
      </c>
      <c r="C6" s="48" t="s">
        <v>27</v>
      </c>
      <c r="D6" s="60">
        <v>10</v>
      </c>
      <c r="E6" s="60">
        <v>36</v>
      </c>
      <c r="F6" s="60">
        <v>0</v>
      </c>
      <c r="G6" s="60">
        <v>0</v>
      </c>
      <c r="H6" s="60">
        <f t="shared" si="0"/>
        <v>46</v>
      </c>
      <c r="I6" s="41"/>
      <c r="J6" s="41">
        <f t="shared" si="1"/>
        <v>0</v>
      </c>
    </row>
    <row r="7" spans="1:10" ht="25.5" x14ac:dyDescent="0.25">
      <c r="A7" s="19" t="s">
        <v>28</v>
      </c>
      <c r="B7" s="19" t="s">
        <v>8</v>
      </c>
      <c r="C7" s="49" t="s">
        <v>25</v>
      </c>
      <c r="D7" s="67">
        <v>1</v>
      </c>
      <c r="E7" s="67">
        <v>5.2</v>
      </c>
      <c r="F7" s="67">
        <v>0</v>
      </c>
      <c r="G7" s="60">
        <v>0</v>
      </c>
      <c r="H7" s="60">
        <f t="shared" si="0"/>
        <v>6.2</v>
      </c>
      <c r="I7" s="61"/>
      <c r="J7" s="41">
        <f t="shared" si="1"/>
        <v>0</v>
      </c>
    </row>
    <row r="8" spans="1:10" x14ac:dyDescent="0.25">
      <c r="A8" s="19" t="s">
        <v>10</v>
      </c>
      <c r="B8" s="19" t="s">
        <v>9</v>
      </c>
      <c r="C8" s="48" t="s">
        <v>27</v>
      </c>
      <c r="D8" s="60">
        <v>10</v>
      </c>
      <c r="E8" s="60">
        <v>50</v>
      </c>
      <c r="F8" s="60">
        <v>0</v>
      </c>
      <c r="G8" s="60">
        <v>0</v>
      </c>
      <c r="H8" s="60">
        <f t="shared" si="0"/>
        <v>60</v>
      </c>
      <c r="I8" s="41"/>
      <c r="J8" s="41">
        <f t="shared" si="1"/>
        <v>0</v>
      </c>
    </row>
    <row r="9" spans="1:10" x14ac:dyDescent="0.25">
      <c r="A9" s="19" t="s">
        <v>12</v>
      </c>
      <c r="B9" s="19" t="s">
        <v>11</v>
      </c>
      <c r="C9" s="48" t="s">
        <v>5</v>
      </c>
      <c r="D9" s="60">
        <v>500</v>
      </c>
      <c r="E9" s="60">
        <v>2000</v>
      </c>
      <c r="F9" s="60">
        <v>0</v>
      </c>
      <c r="G9" s="60">
        <v>0</v>
      </c>
      <c r="H9" s="60">
        <f t="shared" si="0"/>
        <v>2500</v>
      </c>
      <c r="I9" s="41"/>
      <c r="J9" s="41">
        <f t="shared" si="1"/>
        <v>0</v>
      </c>
    </row>
    <row r="10" spans="1:10" x14ac:dyDescent="0.25">
      <c r="A10" s="19" t="s">
        <v>14</v>
      </c>
      <c r="B10" s="19" t="s">
        <v>42</v>
      </c>
      <c r="C10" s="48" t="s">
        <v>48</v>
      </c>
      <c r="D10" s="60">
        <v>8</v>
      </c>
      <c r="E10" s="60">
        <v>12</v>
      </c>
      <c r="F10" s="60">
        <v>0</v>
      </c>
      <c r="G10" s="60">
        <v>0</v>
      </c>
      <c r="H10" s="60">
        <f t="shared" si="0"/>
        <v>20</v>
      </c>
      <c r="I10" s="41"/>
      <c r="J10" s="41">
        <f t="shared" si="1"/>
        <v>0</v>
      </c>
    </row>
    <row r="11" spans="1:10" ht="14.45" customHeight="1" x14ac:dyDescent="0.25">
      <c r="A11" s="19" t="s">
        <v>29</v>
      </c>
      <c r="B11" s="19" t="s">
        <v>13</v>
      </c>
      <c r="C11" s="49" t="s">
        <v>27</v>
      </c>
      <c r="D11" s="67">
        <v>12</v>
      </c>
      <c r="E11" s="67">
        <v>80</v>
      </c>
      <c r="F11" s="67">
        <v>0</v>
      </c>
      <c r="G11" s="60">
        <v>0</v>
      </c>
      <c r="H11" s="60">
        <f t="shared" si="0"/>
        <v>92</v>
      </c>
      <c r="I11" s="61"/>
      <c r="J11" s="41">
        <f t="shared" si="1"/>
        <v>0</v>
      </c>
    </row>
    <row r="12" spans="1:10" x14ac:dyDescent="0.25">
      <c r="A12" s="19" t="s">
        <v>30</v>
      </c>
      <c r="B12" s="19" t="s">
        <v>15</v>
      </c>
      <c r="C12" s="48" t="s">
        <v>27</v>
      </c>
      <c r="D12" s="60">
        <v>14</v>
      </c>
      <c r="E12" s="60">
        <v>100</v>
      </c>
      <c r="F12" s="60">
        <v>0</v>
      </c>
      <c r="G12" s="60">
        <v>0</v>
      </c>
      <c r="H12" s="60">
        <f t="shared" si="0"/>
        <v>114</v>
      </c>
      <c r="I12" s="41"/>
      <c r="J12" s="41">
        <f>H12*I12</f>
        <v>0</v>
      </c>
    </row>
    <row r="13" spans="1:10" x14ac:dyDescent="0.25">
      <c r="A13" s="19" t="s">
        <v>43</v>
      </c>
      <c r="B13" s="19" t="s">
        <v>31</v>
      </c>
      <c r="C13" s="48" t="s">
        <v>32</v>
      </c>
      <c r="D13" s="60">
        <v>72</v>
      </c>
      <c r="E13" s="60">
        <v>0</v>
      </c>
      <c r="F13" s="60">
        <v>0</v>
      </c>
      <c r="G13" s="60">
        <v>0</v>
      </c>
      <c r="H13" s="60">
        <f t="shared" si="0"/>
        <v>72</v>
      </c>
      <c r="I13" s="41"/>
      <c r="J13" s="41">
        <f>H13*I13</f>
        <v>0</v>
      </c>
    </row>
    <row r="14" spans="1:10" x14ac:dyDescent="0.25">
      <c r="A14" s="51" t="s">
        <v>16</v>
      </c>
      <c r="B14" s="68" t="s">
        <v>17</v>
      </c>
      <c r="C14" s="46"/>
      <c r="D14" s="69"/>
      <c r="E14" s="69"/>
      <c r="F14" s="69"/>
      <c r="G14" s="69"/>
      <c r="H14" s="69"/>
      <c r="I14" s="62"/>
      <c r="J14" s="62"/>
    </row>
    <row r="15" spans="1:10" x14ac:dyDescent="0.25">
      <c r="A15" s="19" t="s">
        <v>4</v>
      </c>
      <c r="B15" s="70" t="s">
        <v>44</v>
      </c>
      <c r="C15" s="49" t="s">
        <v>18</v>
      </c>
      <c r="D15" s="71">
        <v>30</v>
      </c>
      <c r="E15" s="71">
        <v>60</v>
      </c>
      <c r="F15" s="71">
        <v>0</v>
      </c>
      <c r="G15" s="71">
        <v>0</v>
      </c>
      <c r="H15" s="60">
        <f t="shared" ref="H15:H27" si="2">SUM(D15:G15)</f>
        <v>90</v>
      </c>
      <c r="I15" s="63"/>
      <c r="J15" s="41">
        <f t="shared" ref="J15:J21" si="3">H15*I15</f>
        <v>0</v>
      </c>
    </row>
    <row r="16" spans="1:10" ht="25.5" x14ac:dyDescent="0.25">
      <c r="A16" s="19" t="s">
        <v>6</v>
      </c>
      <c r="B16" s="72" t="s">
        <v>45</v>
      </c>
      <c r="C16" s="49" t="s">
        <v>19</v>
      </c>
      <c r="D16" s="71">
        <v>1</v>
      </c>
      <c r="E16" s="71">
        <v>5</v>
      </c>
      <c r="F16" s="71">
        <v>0</v>
      </c>
      <c r="G16" s="71">
        <v>10</v>
      </c>
      <c r="H16" s="60">
        <f t="shared" si="2"/>
        <v>16</v>
      </c>
      <c r="I16" s="63"/>
      <c r="J16" s="41">
        <f t="shared" si="3"/>
        <v>0</v>
      </c>
    </row>
    <row r="17" spans="1:10" ht="25.5" x14ac:dyDescent="0.25">
      <c r="A17" s="19" t="s">
        <v>7</v>
      </c>
      <c r="B17" s="70" t="s">
        <v>62</v>
      </c>
      <c r="C17" s="49" t="s">
        <v>19</v>
      </c>
      <c r="D17" s="71">
        <v>0</v>
      </c>
      <c r="E17" s="71">
        <v>0</v>
      </c>
      <c r="F17" s="71">
        <v>0</v>
      </c>
      <c r="G17" s="71">
        <v>3</v>
      </c>
      <c r="H17" s="60">
        <f t="shared" si="2"/>
        <v>3</v>
      </c>
      <c r="I17" s="63"/>
      <c r="J17" s="41">
        <f t="shared" si="3"/>
        <v>0</v>
      </c>
    </row>
    <row r="18" spans="1:10" ht="25.5" x14ac:dyDescent="0.25">
      <c r="A18" s="19" t="s">
        <v>28</v>
      </c>
      <c r="B18" s="70" t="s">
        <v>63</v>
      </c>
      <c r="C18" s="49" t="s">
        <v>19</v>
      </c>
      <c r="D18" s="71">
        <v>0</v>
      </c>
      <c r="E18" s="71">
        <v>0</v>
      </c>
      <c r="F18" s="71">
        <v>0</v>
      </c>
      <c r="G18" s="71">
        <v>4</v>
      </c>
      <c r="H18" s="60">
        <f t="shared" si="2"/>
        <v>4</v>
      </c>
      <c r="I18" s="63"/>
      <c r="J18" s="41">
        <f t="shared" si="3"/>
        <v>0</v>
      </c>
    </row>
    <row r="19" spans="1:10" ht="25.5" x14ac:dyDescent="0.25">
      <c r="A19" s="19" t="s">
        <v>10</v>
      </c>
      <c r="B19" s="70" t="s">
        <v>64</v>
      </c>
      <c r="C19" s="49" t="s">
        <v>19</v>
      </c>
      <c r="D19" s="71">
        <v>0</v>
      </c>
      <c r="E19" s="71">
        <v>0</v>
      </c>
      <c r="F19" s="71">
        <v>0</v>
      </c>
      <c r="G19" s="71">
        <v>2</v>
      </c>
      <c r="H19" s="60">
        <f t="shared" si="2"/>
        <v>2</v>
      </c>
      <c r="I19" s="63"/>
      <c r="J19" s="41">
        <f t="shared" si="3"/>
        <v>0</v>
      </c>
    </row>
    <row r="20" spans="1:10" ht="25.5" x14ac:dyDescent="0.25">
      <c r="A20" s="19" t="s">
        <v>12</v>
      </c>
      <c r="B20" s="70" t="s">
        <v>65</v>
      </c>
      <c r="C20" s="49" t="s">
        <v>19</v>
      </c>
      <c r="D20" s="71">
        <v>0</v>
      </c>
      <c r="E20" s="71">
        <v>0</v>
      </c>
      <c r="F20" s="71">
        <v>0</v>
      </c>
      <c r="G20" s="71">
        <v>6</v>
      </c>
      <c r="H20" s="60">
        <f t="shared" si="2"/>
        <v>6</v>
      </c>
      <c r="I20" s="63"/>
      <c r="J20" s="41">
        <f t="shared" si="3"/>
        <v>0</v>
      </c>
    </row>
    <row r="21" spans="1:10" x14ac:dyDescent="0.25">
      <c r="A21" s="28" t="s">
        <v>14</v>
      </c>
      <c r="B21" s="70" t="s">
        <v>46</v>
      </c>
      <c r="C21" s="49" t="s">
        <v>19</v>
      </c>
      <c r="D21" s="71">
        <v>1</v>
      </c>
      <c r="E21" s="71">
        <v>2</v>
      </c>
      <c r="F21" s="71">
        <v>0</v>
      </c>
      <c r="G21" s="71">
        <v>0</v>
      </c>
      <c r="H21" s="60">
        <f t="shared" si="2"/>
        <v>3</v>
      </c>
      <c r="I21" s="63"/>
      <c r="J21" s="41">
        <f t="shared" si="3"/>
        <v>0</v>
      </c>
    </row>
    <row r="22" spans="1:10" x14ac:dyDescent="0.25">
      <c r="A22" s="56" t="s">
        <v>20</v>
      </c>
      <c r="B22" s="51" t="s">
        <v>22</v>
      </c>
      <c r="C22" s="52"/>
      <c r="D22" s="73"/>
      <c r="E22" s="73"/>
      <c r="F22" s="73"/>
      <c r="G22" s="73"/>
      <c r="H22" s="73"/>
      <c r="I22" s="64"/>
      <c r="J22" s="64"/>
    </row>
    <row r="23" spans="1:10" x14ac:dyDescent="0.25">
      <c r="A23" s="28" t="s">
        <v>4</v>
      </c>
      <c r="B23" s="28" t="s">
        <v>33</v>
      </c>
      <c r="C23" s="49" t="s">
        <v>19</v>
      </c>
      <c r="D23" s="59">
        <v>1</v>
      </c>
      <c r="E23" s="59">
        <v>0</v>
      </c>
      <c r="F23" s="59">
        <v>0</v>
      </c>
      <c r="G23" s="59">
        <v>0</v>
      </c>
      <c r="H23" s="60">
        <f t="shared" si="2"/>
        <v>1</v>
      </c>
      <c r="I23" s="40"/>
      <c r="J23" s="41">
        <f t="shared" ref="J23:J27" si="4">H23*I23</f>
        <v>0</v>
      </c>
    </row>
    <row r="24" spans="1:10" x14ac:dyDescent="0.25">
      <c r="A24" s="28" t="s">
        <v>6</v>
      </c>
      <c r="B24" s="28" t="s">
        <v>34</v>
      </c>
      <c r="C24" s="54" t="s">
        <v>35</v>
      </c>
      <c r="D24" s="59">
        <v>1</v>
      </c>
      <c r="E24" s="59">
        <v>1</v>
      </c>
      <c r="F24" s="59">
        <v>0</v>
      </c>
      <c r="G24" s="59">
        <v>0</v>
      </c>
      <c r="H24" s="60">
        <f t="shared" si="2"/>
        <v>2</v>
      </c>
      <c r="I24" s="40"/>
      <c r="J24" s="41">
        <f t="shared" si="4"/>
        <v>0</v>
      </c>
    </row>
    <row r="25" spans="1:10" ht="38.25" x14ac:dyDescent="0.25">
      <c r="A25" s="28" t="s">
        <v>7</v>
      </c>
      <c r="B25" s="28" t="s">
        <v>36</v>
      </c>
      <c r="C25" s="49" t="s">
        <v>19</v>
      </c>
      <c r="D25" s="59">
        <v>1</v>
      </c>
      <c r="E25" s="59">
        <v>2</v>
      </c>
      <c r="F25" s="59">
        <v>0</v>
      </c>
      <c r="G25" s="59">
        <v>0</v>
      </c>
      <c r="H25" s="60">
        <f t="shared" si="2"/>
        <v>3</v>
      </c>
      <c r="I25" s="40"/>
      <c r="J25" s="41">
        <f t="shared" si="4"/>
        <v>0</v>
      </c>
    </row>
    <row r="26" spans="1:10" ht="38.25" x14ac:dyDescent="0.25">
      <c r="A26" s="74" t="s">
        <v>28</v>
      </c>
      <c r="B26" s="74" t="s">
        <v>37</v>
      </c>
      <c r="C26" s="75" t="s">
        <v>19</v>
      </c>
      <c r="D26" s="76">
        <v>0</v>
      </c>
      <c r="E26" s="76">
        <v>12</v>
      </c>
      <c r="F26" s="76">
        <v>0</v>
      </c>
      <c r="G26" s="76">
        <v>0</v>
      </c>
      <c r="H26" s="60">
        <f t="shared" si="2"/>
        <v>12</v>
      </c>
      <c r="I26" s="65"/>
      <c r="J26" s="41">
        <f t="shared" si="4"/>
        <v>0</v>
      </c>
    </row>
    <row r="27" spans="1:10" ht="25.5" x14ac:dyDescent="0.25">
      <c r="A27" s="28" t="s">
        <v>10</v>
      </c>
      <c r="B27" s="28" t="s">
        <v>66</v>
      </c>
      <c r="C27" s="54" t="s">
        <v>35</v>
      </c>
      <c r="D27" s="76">
        <v>0</v>
      </c>
      <c r="E27" s="76">
        <v>0</v>
      </c>
      <c r="F27" s="76">
        <v>0</v>
      </c>
      <c r="G27" s="77">
        <v>4</v>
      </c>
      <c r="H27" s="60">
        <f t="shared" si="2"/>
        <v>4</v>
      </c>
      <c r="I27" s="65"/>
      <c r="J27" s="41">
        <f t="shared" si="4"/>
        <v>0</v>
      </c>
    </row>
    <row r="28" spans="1:10" x14ac:dyDescent="0.25">
      <c r="A28" s="123" t="s">
        <v>81</v>
      </c>
      <c r="B28" s="124"/>
      <c r="C28" s="124"/>
      <c r="D28" s="124"/>
      <c r="E28" s="124"/>
      <c r="F28" s="124"/>
      <c r="G28" s="124"/>
      <c r="H28" s="124"/>
      <c r="I28" s="125"/>
      <c r="J28" s="66">
        <f>SUM(J4:J27)</f>
        <v>0</v>
      </c>
    </row>
    <row r="29" spans="1:10" x14ac:dyDescent="0.25">
      <c r="A29" s="10"/>
      <c r="B29" s="123" t="s">
        <v>85</v>
      </c>
      <c r="C29" s="124"/>
      <c r="D29" s="124"/>
      <c r="E29" s="124"/>
      <c r="F29" s="124"/>
      <c r="G29" s="124"/>
      <c r="H29" s="124"/>
      <c r="I29" s="125"/>
      <c r="J29" s="10">
        <f>J28*18%</f>
        <v>0</v>
      </c>
    </row>
    <row r="30" spans="1:10" x14ac:dyDescent="0.25">
      <c r="A30" s="123" t="s">
        <v>84</v>
      </c>
      <c r="B30" s="124"/>
      <c r="C30" s="124"/>
      <c r="D30" s="124"/>
      <c r="E30" s="124"/>
      <c r="F30" s="124"/>
      <c r="G30" s="124"/>
      <c r="H30" s="124"/>
      <c r="I30" s="125"/>
      <c r="J30" s="66">
        <f>J28+J29</f>
        <v>0</v>
      </c>
    </row>
  </sheetData>
  <sheetProtection algorithmName="SHA-512" hashValue="z9wCV7oclhcaKoo6RsYgvwcl0+uK9lOrRVGBTaBrKRJHNURx8PzRMWuw3xICXfi9gL4cBj/ilsxaxSb8OA3FdQ==" saltValue="I97kkTFWok0iJQ95nty++A==" spinCount="100000" sheet="1" objects="1" scenarios="1"/>
  <mergeCells count="3">
    <mergeCell ref="A28:I28"/>
    <mergeCell ref="B29:I29"/>
    <mergeCell ref="A30:I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C1B72-0027-4BD3-B8DD-E78BC154983D}">
  <sheetPr>
    <tabColor rgb="FF0070C0"/>
  </sheetPr>
  <dimension ref="A2:K28"/>
  <sheetViews>
    <sheetView zoomScaleNormal="100" workbookViewId="0">
      <pane ySplit="2" topLeftCell="A20" activePane="bottomLeft" state="frozen"/>
      <selection pane="bottomLeft" activeCell="M23" sqref="M23"/>
    </sheetView>
  </sheetViews>
  <sheetFormatPr defaultRowHeight="15" x14ac:dyDescent="0.25"/>
  <cols>
    <col min="1" max="1" width="3.5703125" style="2" bestFit="1" customWidth="1"/>
    <col min="2" max="2" width="45.140625" style="2" customWidth="1"/>
    <col min="3" max="3" width="5.7109375" style="2" bestFit="1" customWidth="1"/>
    <col min="4" max="4" width="10" style="2" customWidth="1"/>
    <col min="5" max="5" width="7.7109375" style="2" bestFit="1" customWidth="1"/>
    <col min="6" max="6" width="8.28515625" style="2" bestFit="1" customWidth="1"/>
    <col min="7" max="7" width="10" style="2" bestFit="1" customWidth="1"/>
    <col min="8" max="8" width="9.7109375" style="2" bestFit="1" customWidth="1"/>
    <col min="9" max="9" width="11.28515625" style="2" customWidth="1"/>
    <col min="10" max="10" width="11.28515625" style="2" bestFit="1" customWidth="1"/>
    <col min="11" max="11" width="46.42578125" style="2" customWidth="1"/>
    <col min="12" max="16384" width="9.140625" style="2"/>
  </cols>
  <sheetData>
    <row r="2" spans="1:11" ht="57" customHeight="1" x14ac:dyDescent="0.25">
      <c r="A2" s="11"/>
      <c r="B2" s="11" t="s">
        <v>82</v>
      </c>
      <c r="C2" s="12" t="s">
        <v>83</v>
      </c>
      <c r="D2" s="13" t="s">
        <v>38</v>
      </c>
      <c r="E2" s="13" t="s">
        <v>49</v>
      </c>
      <c r="F2" s="13" t="s">
        <v>39</v>
      </c>
      <c r="G2" s="13" t="s">
        <v>23</v>
      </c>
      <c r="H2" s="13" t="s">
        <v>24</v>
      </c>
      <c r="I2" s="1" t="s">
        <v>0</v>
      </c>
      <c r="J2" s="1" t="s">
        <v>1</v>
      </c>
      <c r="K2" s="33"/>
    </row>
    <row r="3" spans="1:11" ht="15" customHeight="1" x14ac:dyDescent="0.25">
      <c r="A3" s="84" t="s">
        <v>68</v>
      </c>
      <c r="B3" s="84"/>
      <c r="C3" s="84"/>
      <c r="D3" s="84"/>
      <c r="E3" s="84"/>
      <c r="F3" s="84"/>
      <c r="G3" s="84"/>
      <c r="H3" s="84"/>
      <c r="I3" s="78"/>
      <c r="J3" s="78"/>
      <c r="K3" s="33"/>
    </row>
    <row r="4" spans="1:11" x14ac:dyDescent="0.25">
      <c r="A4" s="85" t="s">
        <v>2</v>
      </c>
      <c r="B4" s="85" t="s">
        <v>3</v>
      </c>
      <c r="C4" s="86"/>
      <c r="D4" s="87"/>
      <c r="E4" s="87"/>
      <c r="F4" s="87"/>
      <c r="G4" s="87"/>
      <c r="H4" s="87"/>
      <c r="I4" s="79"/>
      <c r="J4" s="79"/>
      <c r="K4" s="33"/>
    </row>
    <row r="5" spans="1:11" x14ac:dyDescent="0.25">
      <c r="A5" s="19" t="s">
        <v>4</v>
      </c>
      <c r="B5" s="19" t="s">
        <v>40</v>
      </c>
      <c r="C5" s="48" t="s">
        <v>5</v>
      </c>
      <c r="D5" s="60">
        <v>0</v>
      </c>
      <c r="E5" s="60">
        <v>0</v>
      </c>
      <c r="F5" s="60">
        <v>0</v>
      </c>
      <c r="G5" s="60">
        <v>0</v>
      </c>
      <c r="H5" s="60">
        <f>SUM(D5:G5)</f>
        <v>0</v>
      </c>
      <c r="I5" s="41"/>
      <c r="J5" s="41">
        <f t="shared" ref="J5:J8" si="0">H5*I5</f>
        <v>0</v>
      </c>
      <c r="K5" s="33"/>
    </row>
    <row r="6" spans="1:11" x14ac:dyDescent="0.25">
      <c r="A6" s="19" t="s">
        <v>6</v>
      </c>
      <c r="B6" s="23" t="s">
        <v>41</v>
      </c>
      <c r="C6" s="48" t="s">
        <v>25</v>
      </c>
      <c r="D6" s="60">
        <v>0</v>
      </c>
      <c r="E6" s="60">
        <v>0</v>
      </c>
      <c r="F6" s="60">
        <v>0</v>
      </c>
      <c r="G6" s="60">
        <v>0</v>
      </c>
      <c r="H6" s="60">
        <f t="shared" ref="H6:H14" si="1">SUM(D6:G6)</f>
        <v>0</v>
      </c>
      <c r="I6" s="41"/>
      <c r="J6" s="41">
        <f t="shared" si="0"/>
        <v>0</v>
      </c>
      <c r="K6" s="33"/>
    </row>
    <row r="7" spans="1:11" x14ac:dyDescent="0.25">
      <c r="A7" s="19" t="s">
        <v>7</v>
      </c>
      <c r="B7" s="19" t="s">
        <v>26</v>
      </c>
      <c r="C7" s="48" t="s">
        <v>27</v>
      </c>
      <c r="D7" s="60">
        <v>0</v>
      </c>
      <c r="E7" s="60">
        <v>0</v>
      </c>
      <c r="F7" s="60">
        <v>0</v>
      </c>
      <c r="G7" s="60">
        <v>0</v>
      </c>
      <c r="H7" s="60">
        <f t="shared" si="1"/>
        <v>0</v>
      </c>
      <c r="I7" s="41"/>
      <c r="J7" s="41">
        <f t="shared" si="0"/>
        <v>0</v>
      </c>
      <c r="K7" s="33"/>
    </row>
    <row r="8" spans="1:11" x14ac:dyDescent="0.25">
      <c r="A8" s="19" t="s">
        <v>28</v>
      </c>
      <c r="B8" s="19" t="s">
        <v>8</v>
      </c>
      <c r="C8" s="49" t="s">
        <v>25</v>
      </c>
      <c r="D8" s="60">
        <v>0</v>
      </c>
      <c r="E8" s="60">
        <v>0</v>
      </c>
      <c r="F8" s="60">
        <v>0</v>
      </c>
      <c r="G8" s="60">
        <v>2</v>
      </c>
      <c r="H8" s="60">
        <f t="shared" si="1"/>
        <v>2</v>
      </c>
      <c r="I8" s="61"/>
      <c r="J8" s="41">
        <f t="shared" si="0"/>
        <v>0</v>
      </c>
      <c r="K8" s="33"/>
    </row>
    <row r="9" spans="1:11" x14ac:dyDescent="0.25">
      <c r="A9" s="19" t="s">
        <v>10</v>
      </c>
      <c r="B9" s="19" t="s">
        <v>9</v>
      </c>
      <c r="C9" s="48" t="s">
        <v>27</v>
      </c>
      <c r="D9" s="60">
        <v>0</v>
      </c>
      <c r="E9" s="60">
        <v>0</v>
      </c>
      <c r="F9" s="60">
        <v>0</v>
      </c>
      <c r="G9" s="60">
        <v>40</v>
      </c>
      <c r="H9" s="60">
        <f t="shared" si="1"/>
        <v>40</v>
      </c>
      <c r="I9" s="41"/>
      <c r="J9" s="41">
        <f>H9*I9</f>
        <v>0</v>
      </c>
      <c r="K9" s="33"/>
    </row>
    <row r="10" spans="1:11" x14ac:dyDescent="0.25">
      <c r="A10" s="19" t="s">
        <v>12</v>
      </c>
      <c r="B10" s="19" t="s">
        <v>11</v>
      </c>
      <c r="C10" s="48" t="s">
        <v>5</v>
      </c>
      <c r="D10" s="60">
        <v>0</v>
      </c>
      <c r="E10" s="60">
        <v>0</v>
      </c>
      <c r="F10" s="60">
        <v>0</v>
      </c>
      <c r="G10" s="60">
        <v>0</v>
      </c>
      <c r="H10" s="60">
        <f t="shared" si="1"/>
        <v>0</v>
      </c>
      <c r="I10" s="41"/>
      <c r="J10" s="41">
        <f t="shared" ref="J10:J14" si="2">H10*I10</f>
        <v>0</v>
      </c>
      <c r="K10" s="33" t="s">
        <v>47</v>
      </c>
    </row>
    <row r="11" spans="1:11" x14ac:dyDescent="0.25">
      <c r="A11" s="19" t="s">
        <v>14</v>
      </c>
      <c r="B11" s="19" t="s">
        <v>42</v>
      </c>
      <c r="C11" s="48" t="s">
        <v>48</v>
      </c>
      <c r="D11" s="60">
        <v>0</v>
      </c>
      <c r="E11" s="60">
        <v>0</v>
      </c>
      <c r="F11" s="60">
        <v>0</v>
      </c>
      <c r="G11" s="60">
        <v>0</v>
      </c>
      <c r="H11" s="60">
        <f t="shared" si="1"/>
        <v>0</v>
      </c>
      <c r="I11" s="41"/>
      <c r="J11" s="41">
        <f t="shared" si="2"/>
        <v>0</v>
      </c>
      <c r="K11" s="33"/>
    </row>
    <row r="12" spans="1:11" x14ac:dyDescent="0.25">
      <c r="A12" s="19" t="s">
        <v>29</v>
      </c>
      <c r="B12" s="19" t="s">
        <v>13</v>
      </c>
      <c r="C12" s="49" t="s">
        <v>27</v>
      </c>
      <c r="D12" s="60">
        <v>0</v>
      </c>
      <c r="E12" s="60">
        <v>0</v>
      </c>
      <c r="F12" s="60">
        <v>0</v>
      </c>
      <c r="G12" s="60">
        <v>0</v>
      </c>
      <c r="H12" s="60">
        <f t="shared" si="1"/>
        <v>0</v>
      </c>
      <c r="I12" s="61"/>
      <c r="J12" s="41">
        <f t="shared" si="2"/>
        <v>0</v>
      </c>
      <c r="K12" s="33"/>
    </row>
    <row r="13" spans="1:11" x14ac:dyDescent="0.25">
      <c r="A13" s="19" t="s">
        <v>30</v>
      </c>
      <c r="B13" s="19" t="s">
        <v>15</v>
      </c>
      <c r="C13" s="48" t="s">
        <v>27</v>
      </c>
      <c r="D13" s="60">
        <v>0</v>
      </c>
      <c r="E13" s="60">
        <v>0</v>
      </c>
      <c r="F13" s="60">
        <v>0</v>
      </c>
      <c r="G13" s="60">
        <v>0</v>
      </c>
      <c r="H13" s="60">
        <f t="shared" si="1"/>
        <v>0</v>
      </c>
      <c r="I13" s="41"/>
      <c r="J13" s="41">
        <f t="shared" si="2"/>
        <v>0</v>
      </c>
      <c r="K13" s="33"/>
    </row>
    <row r="14" spans="1:11" x14ac:dyDescent="0.25">
      <c r="A14" s="19" t="s">
        <v>43</v>
      </c>
      <c r="B14" s="19" t="s">
        <v>31</v>
      </c>
      <c r="C14" s="48" t="s">
        <v>32</v>
      </c>
      <c r="D14" s="60">
        <v>0</v>
      </c>
      <c r="E14" s="60">
        <v>0</v>
      </c>
      <c r="F14" s="60">
        <v>0</v>
      </c>
      <c r="G14" s="60">
        <v>0</v>
      </c>
      <c r="H14" s="60">
        <f t="shared" si="1"/>
        <v>0</v>
      </c>
      <c r="I14" s="41"/>
      <c r="J14" s="41">
        <f t="shared" si="2"/>
        <v>0</v>
      </c>
      <c r="K14" s="33"/>
    </row>
    <row r="15" spans="1:11" x14ac:dyDescent="0.25">
      <c r="A15" s="26" t="s">
        <v>16</v>
      </c>
      <c r="B15" s="26" t="s">
        <v>50</v>
      </c>
      <c r="C15" s="17"/>
      <c r="D15" s="88"/>
      <c r="E15" s="88"/>
      <c r="F15" s="88"/>
      <c r="G15" s="88"/>
      <c r="H15" s="88"/>
      <c r="I15" s="80"/>
      <c r="J15" s="80"/>
      <c r="K15" s="33"/>
    </row>
    <row r="16" spans="1:11" x14ac:dyDescent="0.25">
      <c r="A16" s="19" t="s">
        <v>4</v>
      </c>
      <c r="B16" s="70" t="s">
        <v>78</v>
      </c>
      <c r="C16" s="49" t="s">
        <v>19</v>
      </c>
      <c r="D16" s="71">
        <v>0</v>
      </c>
      <c r="E16" s="71">
        <v>0</v>
      </c>
      <c r="F16" s="71">
        <v>0</v>
      </c>
      <c r="G16" s="71">
        <v>11</v>
      </c>
      <c r="H16" s="60">
        <f t="shared" ref="H16" si="3">SUM(D16:G16)</f>
        <v>11</v>
      </c>
      <c r="I16" s="41"/>
      <c r="J16" s="41">
        <f>H16*I16</f>
        <v>0</v>
      </c>
      <c r="K16" s="33"/>
    </row>
    <row r="17" spans="1:11" x14ac:dyDescent="0.25">
      <c r="A17" s="56" t="s">
        <v>20</v>
      </c>
      <c r="B17" s="56" t="s">
        <v>61</v>
      </c>
      <c r="C17" s="57"/>
      <c r="D17" s="89"/>
      <c r="E17" s="89"/>
      <c r="F17" s="89"/>
      <c r="G17" s="89"/>
      <c r="H17" s="89"/>
      <c r="I17" s="81"/>
      <c r="J17" s="81"/>
      <c r="K17" s="82"/>
    </row>
    <row r="18" spans="1:11" ht="38.25" x14ac:dyDescent="0.25">
      <c r="A18" s="28" t="s">
        <v>4</v>
      </c>
      <c r="B18" s="90" t="s">
        <v>79</v>
      </c>
      <c r="C18" s="54" t="s">
        <v>32</v>
      </c>
      <c r="D18" s="59">
        <v>0</v>
      </c>
      <c r="E18" s="59">
        <v>0</v>
      </c>
      <c r="F18" s="59">
        <v>0</v>
      </c>
      <c r="G18" s="59">
        <v>21</v>
      </c>
      <c r="H18" s="60">
        <f t="shared" ref="H18:H19" si="4">SUM(D18:G18)</f>
        <v>21</v>
      </c>
      <c r="I18" s="40"/>
      <c r="J18" s="41">
        <f t="shared" ref="J18:J25" si="5">H18*I18</f>
        <v>0</v>
      </c>
      <c r="K18" s="33"/>
    </row>
    <row r="19" spans="1:11" ht="39" customHeight="1" x14ac:dyDescent="0.25">
      <c r="A19" s="28" t="s">
        <v>6</v>
      </c>
      <c r="B19" s="90" t="s">
        <v>72</v>
      </c>
      <c r="C19" s="54" t="s">
        <v>19</v>
      </c>
      <c r="D19" s="59">
        <v>0</v>
      </c>
      <c r="E19" s="59">
        <v>0</v>
      </c>
      <c r="F19" s="59">
        <v>0</v>
      </c>
      <c r="G19" s="59">
        <v>1</v>
      </c>
      <c r="H19" s="60">
        <f t="shared" si="4"/>
        <v>1</v>
      </c>
      <c r="I19" s="40"/>
      <c r="J19" s="41">
        <f t="shared" si="5"/>
        <v>0</v>
      </c>
      <c r="K19" s="33"/>
    </row>
    <row r="20" spans="1:11" ht="63.75" x14ac:dyDescent="0.25">
      <c r="A20" s="28" t="s">
        <v>7</v>
      </c>
      <c r="B20" s="90" t="s">
        <v>73</v>
      </c>
      <c r="C20" s="91" t="s">
        <v>74</v>
      </c>
      <c r="D20" s="59">
        <v>0</v>
      </c>
      <c r="E20" s="59">
        <v>0</v>
      </c>
      <c r="F20" s="59">
        <v>0</v>
      </c>
      <c r="G20" s="59">
        <v>0</v>
      </c>
      <c r="H20" s="60">
        <v>21</v>
      </c>
      <c r="I20" s="40"/>
      <c r="J20" s="41">
        <f t="shared" si="5"/>
        <v>0</v>
      </c>
      <c r="K20" s="33"/>
    </row>
    <row r="21" spans="1:11" ht="25.5" x14ac:dyDescent="0.25">
      <c r="A21" s="28" t="s">
        <v>28</v>
      </c>
      <c r="B21" s="28" t="s">
        <v>66</v>
      </c>
      <c r="C21" s="54" t="s">
        <v>35</v>
      </c>
      <c r="D21" s="76">
        <v>0</v>
      </c>
      <c r="E21" s="76">
        <v>0</v>
      </c>
      <c r="F21" s="76">
        <v>0</v>
      </c>
      <c r="G21" s="76">
        <v>0</v>
      </c>
      <c r="H21" s="77">
        <v>3</v>
      </c>
      <c r="I21" s="65"/>
      <c r="J21" s="41">
        <f t="shared" si="5"/>
        <v>0</v>
      </c>
      <c r="K21" s="33"/>
    </row>
    <row r="22" spans="1:11" ht="51" x14ac:dyDescent="0.25">
      <c r="A22" s="28" t="s">
        <v>10</v>
      </c>
      <c r="B22" s="90" t="s">
        <v>75</v>
      </c>
      <c r="C22" s="92" t="s">
        <v>35</v>
      </c>
      <c r="D22" s="59">
        <v>0</v>
      </c>
      <c r="E22" s="59">
        <v>0</v>
      </c>
      <c r="F22" s="59">
        <v>0</v>
      </c>
      <c r="G22" s="59">
        <v>1</v>
      </c>
      <c r="H22" s="60">
        <f t="shared" ref="H22" si="6">SUM(D22:G22)</f>
        <v>1</v>
      </c>
      <c r="I22" s="41"/>
      <c r="J22" s="41">
        <f t="shared" si="5"/>
        <v>0</v>
      </c>
      <c r="K22" s="33"/>
    </row>
    <row r="23" spans="1:11" ht="120.6" customHeight="1" x14ac:dyDescent="0.25">
      <c r="A23" s="28" t="s">
        <v>12</v>
      </c>
      <c r="B23" s="90" t="s">
        <v>80</v>
      </c>
      <c r="C23" s="49" t="s">
        <v>27</v>
      </c>
      <c r="D23" s="59">
        <v>0</v>
      </c>
      <c r="E23" s="59">
        <v>0</v>
      </c>
      <c r="F23" s="59">
        <v>0</v>
      </c>
      <c r="G23" s="59">
        <v>40</v>
      </c>
      <c r="H23" s="60">
        <f t="shared" ref="H23" si="7">SUM(D23:G23)</f>
        <v>40</v>
      </c>
      <c r="I23" s="40"/>
      <c r="J23" s="41">
        <f t="shared" si="5"/>
        <v>0</v>
      </c>
      <c r="K23" s="33"/>
    </row>
    <row r="24" spans="1:11" ht="38.25" x14ac:dyDescent="0.25">
      <c r="A24" s="28" t="s">
        <v>14</v>
      </c>
      <c r="B24" s="90" t="s">
        <v>76</v>
      </c>
      <c r="C24" s="49" t="s">
        <v>18</v>
      </c>
      <c r="D24" s="59">
        <v>0</v>
      </c>
      <c r="E24" s="59">
        <v>0</v>
      </c>
      <c r="F24" s="59">
        <v>0</v>
      </c>
      <c r="G24" s="59">
        <v>17</v>
      </c>
      <c r="H24" s="60">
        <f t="shared" ref="H24" si="8">SUM(D24:G24)</f>
        <v>17</v>
      </c>
      <c r="I24" s="40"/>
      <c r="J24" s="41">
        <f t="shared" si="5"/>
        <v>0</v>
      </c>
      <c r="K24" s="33"/>
    </row>
    <row r="25" spans="1:11" ht="102" x14ac:dyDescent="0.25">
      <c r="A25" s="28" t="s">
        <v>29</v>
      </c>
      <c r="B25" s="28" t="s">
        <v>77</v>
      </c>
      <c r="C25" s="54" t="s">
        <v>19</v>
      </c>
      <c r="D25" s="59">
        <v>0</v>
      </c>
      <c r="E25" s="59">
        <v>0</v>
      </c>
      <c r="F25" s="59">
        <v>0</v>
      </c>
      <c r="G25" s="59">
        <v>1</v>
      </c>
      <c r="H25" s="60">
        <f t="shared" ref="H25" si="9">SUM(D25:G25)</f>
        <v>1</v>
      </c>
      <c r="I25" s="40"/>
      <c r="J25" s="41">
        <f t="shared" si="5"/>
        <v>0</v>
      </c>
      <c r="K25" s="33"/>
    </row>
    <row r="26" spans="1:11" x14ac:dyDescent="0.25">
      <c r="A26" s="126" t="s">
        <v>81</v>
      </c>
      <c r="B26" s="127"/>
      <c r="C26" s="127"/>
      <c r="D26" s="127"/>
      <c r="E26" s="127"/>
      <c r="F26" s="127"/>
      <c r="G26" s="127"/>
      <c r="H26" s="127"/>
      <c r="I26" s="128"/>
      <c r="J26" s="83">
        <f>SUM(J5:J25)</f>
        <v>0</v>
      </c>
      <c r="K26" s="33"/>
    </row>
    <row r="27" spans="1:11" x14ac:dyDescent="0.25">
      <c r="A27" s="123" t="s">
        <v>85</v>
      </c>
      <c r="B27" s="124"/>
      <c r="C27" s="124"/>
      <c r="D27" s="124"/>
      <c r="E27" s="124"/>
      <c r="F27" s="124"/>
      <c r="G27" s="124"/>
      <c r="H27" s="124"/>
      <c r="I27" s="125"/>
      <c r="J27" s="6">
        <f>J26*18%</f>
        <v>0</v>
      </c>
      <c r="K27" s="33"/>
    </row>
    <row r="28" spans="1:11" x14ac:dyDescent="0.25">
      <c r="A28" s="123" t="s">
        <v>84</v>
      </c>
      <c r="B28" s="124"/>
      <c r="C28" s="124"/>
      <c r="D28" s="124"/>
      <c r="E28" s="124"/>
      <c r="F28" s="124"/>
      <c r="G28" s="124"/>
      <c r="H28" s="124"/>
      <c r="I28" s="125"/>
      <c r="J28" s="6">
        <f>J26+J27</f>
        <v>0</v>
      </c>
      <c r="K28" s="33"/>
    </row>
  </sheetData>
  <sheetProtection algorithmName="SHA-512" hashValue="kYPpzOYZmDQycLJ1B+Z7wlVW6x9+dKox/P09QWnJcxN+NjYhUdtbNl1iX37j7y1q3jnOQBIdeT9lGVrK0G9MXA==" saltValue="P6xYOAQ389/WJqObEP7eQg==" spinCount="100000" sheet="1" objects="1" scenarios="1"/>
  <mergeCells count="3">
    <mergeCell ref="A26:I26"/>
    <mergeCell ref="A28:I28"/>
    <mergeCell ref="A27:I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732D-335E-49BB-8682-0BE30438AF57}">
  <sheetPr>
    <tabColor rgb="FF0070C0"/>
  </sheetPr>
  <dimension ref="A1:J24"/>
  <sheetViews>
    <sheetView workbookViewId="0">
      <pane xSplit="3" ySplit="2" topLeftCell="D3" activePane="bottomRight" state="frozen"/>
      <selection pane="topRight" activeCell="D1" sqref="D1"/>
      <selection pane="bottomLeft" activeCell="A3" sqref="A3"/>
      <selection pane="bottomRight" activeCell="M16" sqref="M16"/>
    </sheetView>
  </sheetViews>
  <sheetFormatPr defaultRowHeight="15" x14ac:dyDescent="0.25"/>
  <cols>
    <col min="1" max="1" width="3.5703125" style="2" bestFit="1" customWidth="1"/>
    <col min="2" max="2" width="37" style="2" customWidth="1"/>
    <col min="3" max="3" width="5" style="2" bestFit="1" customWidth="1"/>
    <col min="4" max="4" width="10.28515625" style="2" customWidth="1"/>
    <col min="5" max="5" width="7.7109375" style="2" bestFit="1" customWidth="1"/>
    <col min="6" max="6" width="8.28515625" style="2" bestFit="1" customWidth="1"/>
    <col min="7" max="7" width="7.85546875" style="2" bestFit="1" customWidth="1"/>
    <col min="8" max="8" width="9.7109375" style="2" bestFit="1" customWidth="1"/>
    <col min="9" max="9" width="9.28515625" style="2" bestFit="1" customWidth="1"/>
    <col min="10" max="10" width="11.28515625" style="2" bestFit="1" customWidth="1"/>
    <col min="11" max="16384" width="9.140625" style="2"/>
  </cols>
  <sheetData>
    <row r="1" spans="1:10" ht="76.5" x14ac:dyDescent="0.25">
      <c r="A1" s="11"/>
      <c r="B1" s="11" t="s">
        <v>82</v>
      </c>
      <c r="C1" s="12" t="s">
        <v>83</v>
      </c>
      <c r="D1" s="13" t="s">
        <v>38</v>
      </c>
      <c r="E1" s="13" t="s">
        <v>49</v>
      </c>
      <c r="F1" s="13" t="s">
        <v>39</v>
      </c>
      <c r="G1" s="13" t="s">
        <v>23</v>
      </c>
      <c r="H1" s="13" t="s">
        <v>24</v>
      </c>
      <c r="I1" s="1" t="s">
        <v>0</v>
      </c>
      <c r="J1" s="1" t="s">
        <v>1</v>
      </c>
    </row>
    <row r="2" spans="1:10" ht="15" customHeight="1" x14ac:dyDescent="0.25">
      <c r="A2" s="84" t="s">
        <v>69</v>
      </c>
      <c r="B2" s="84"/>
      <c r="C2" s="84"/>
      <c r="D2" s="84"/>
      <c r="E2" s="84"/>
      <c r="F2" s="84"/>
      <c r="G2" s="84"/>
      <c r="H2" s="84"/>
      <c r="I2" s="78"/>
      <c r="J2" s="78"/>
    </row>
    <row r="3" spans="1:10" x14ac:dyDescent="0.25">
      <c r="A3" s="85" t="s">
        <v>2</v>
      </c>
      <c r="B3" s="85" t="s">
        <v>3</v>
      </c>
      <c r="C3" s="86"/>
      <c r="D3" s="87"/>
      <c r="E3" s="87"/>
      <c r="F3" s="87"/>
      <c r="G3" s="87"/>
      <c r="H3" s="87"/>
      <c r="I3" s="79"/>
      <c r="J3" s="79"/>
    </row>
    <row r="4" spans="1:10" x14ac:dyDescent="0.25">
      <c r="A4" s="20" t="s">
        <v>4</v>
      </c>
      <c r="B4" s="20" t="s">
        <v>40</v>
      </c>
      <c r="C4" s="48" t="s">
        <v>5</v>
      </c>
      <c r="D4" s="100">
        <v>80</v>
      </c>
      <c r="E4" s="100">
        <v>0</v>
      </c>
      <c r="F4" s="100">
        <v>0</v>
      </c>
      <c r="G4" s="100">
        <v>0</v>
      </c>
      <c r="H4" s="100">
        <f>SUM(D4:G4)</f>
        <v>80</v>
      </c>
      <c r="I4" s="93"/>
      <c r="J4" s="93">
        <f>H4*I4</f>
        <v>0</v>
      </c>
    </row>
    <row r="5" spans="1:10" ht="25.5" x14ac:dyDescent="0.25">
      <c r="A5" s="20" t="s">
        <v>6</v>
      </c>
      <c r="B5" s="101" t="s">
        <v>41</v>
      </c>
      <c r="C5" s="48" t="s">
        <v>25</v>
      </c>
      <c r="D5" s="100">
        <v>2</v>
      </c>
      <c r="E5" s="100">
        <v>0</v>
      </c>
      <c r="F5" s="100">
        <v>0</v>
      </c>
      <c r="G5" s="100">
        <v>0</v>
      </c>
      <c r="H5" s="100">
        <f t="shared" ref="H5:H13" si="0">SUM(D5:G5)</f>
        <v>2</v>
      </c>
      <c r="I5" s="93"/>
      <c r="J5" s="93">
        <f t="shared" ref="J5:J21" si="1">H5*I5</f>
        <v>0</v>
      </c>
    </row>
    <row r="6" spans="1:10" x14ac:dyDescent="0.25">
      <c r="A6" s="20" t="s">
        <v>7</v>
      </c>
      <c r="B6" s="20" t="s">
        <v>26</v>
      </c>
      <c r="C6" s="48" t="s">
        <v>27</v>
      </c>
      <c r="D6" s="100">
        <v>10</v>
      </c>
      <c r="E6" s="100">
        <v>0</v>
      </c>
      <c r="F6" s="100">
        <v>0</v>
      </c>
      <c r="G6" s="100">
        <v>0</v>
      </c>
      <c r="H6" s="100">
        <f t="shared" si="0"/>
        <v>10</v>
      </c>
      <c r="I6" s="93"/>
      <c r="J6" s="93">
        <f t="shared" si="1"/>
        <v>0</v>
      </c>
    </row>
    <row r="7" spans="1:10" ht="25.5" x14ac:dyDescent="0.25">
      <c r="A7" s="20" t="s">
        <v>28</v>
      </c>
      <c r="B7" s="20" t="s">
        <v>8</v>
      </c>
      <c r="C7" s="49" t="s">
        <v>25</v>
      </c>
      <c r="D7" s="102">
        <v>1</v>
      </c>
      <c r="E7" s="100">
        <v>0</v>
      </c>
      <c r="F7" s="100">
        <v>0</v>
      </c>
      <c r="G7" s="100">
        <v>0</v>
      </c>
      <c r="H7" s="100">
        <f t="shared" si="0"/>
        <v>1</v>
      </c>
      <c r="I7" s="94"/>
      <c r="J7" s="93">
        <f t="shared" si="1"/>
        <v>0</v>
      </c>
    </row>
    <row r="8" spans="1:10" x14ac:dyDescent="0.25">
      <c r="A8" s="20" t="s">
        <v>10</v>
      </c>
      <c r="B8" s="20" t="s">
        <v>9</v>
      </c>
      <c r="C8" s="48" t="s">
        <v>27</v>
      </c>
      <c r="D8" s="100">
        <v>10</v>
      </c>
      <c r="E8" s="100">
        <v>0</v>
      </c>
      <c r="F8" s="100">
        <v>0</v>
      </c>
      <c r="G8" s="100">
        <v>0</v>
      </c>
      <c r="H8" s="100">
        <f t="shared" si="0"/>
        <v>10</v>
      </c>
      <c r="I8" s="93"/>
      <c r="J8" s="93">
        <f t="shared" si="1"/>
        <v>0</v>
      </c>
    </row>
    <row r="9" spans="1:10" x14ac:dyDescent="0.25">
      <c r="A9" s="20" t="s">
        <v>12</v>
      </c>
      <c r="B9" s="20" t="s">
        <v>11</v>
      </c>
      <c r="C9" s="48" t="s">
        <v>5</v>
      </c>
      <c r="D9" s="100">
        <v>500</v>
      </c>
      <c r="E9" s="100">
        <v>0</v>
      </c>
      <c r="F9" s="100">
        <v>0</v>
      </c>
      <c r="G9" s="100">
        <v>0</v>
      </c>
      <c r="H9" s="100">
        <f t="shared" si="0"/>
        <v>500</v>
      </c>
      <c r="I9" s="93"/>
      <c r="J9" s="93">
        <f t="shared" si="1"/>
        <v>0</v>
      </c>
    </row>
    <row r="10" spans="1:10" x14ac:dyDescent="0.25">
      <c r="A10" s="20" t="s">
        <v>14</v>
      </c>
      <c r="B10" s="20" t="s">
        <v>42</v>
      </c>
      <c r="C10" s="48" t="s">
        <v>48</v>
      </c>
      <c r="D10" s="100">
        <v>8</v>
      </c>
      <c r="E10" s="100">
        <v>0</v>
      </c>
      <c r="F10" s="100">
        <v>0</v>
      </c>
      <c r="G10" s="100">
        <v>0</v>
      </c>
      <c r="H10" s="100">
        <f t="shared" si="0"/>
        <v>8</v>
      </c>
      <c r="I10" s="93"/>
      <c r="J10" s="93">
        <f t="shared" si="1"/>
        <v>0</v>
      </c>
    </row>
    <row r="11" spans="1:10" ht="25.5" x14ac:dyDescent="0.25">
      <c r="A11" s="20" t="s">
        <v>29</v>
      </c>
      <c r="B11" s="20" t="s">
        <v>13</v>
      </c>
      <c r="C11" s="49" t="s">
        <v>27</v>
      </c>
      <c r="D11" s="102">
        <v>12</v>
      </c>
      <c r="E11" s="100">
        <v>0</v>
      </c>
      <c r="F11" s="100">
        <v>0</v>
      </c>
      <c r="G11" s="100">
        <v>0</v>
      </c>
      <c r="H11" s="100">
        <f t="shared" si="0"/>
        <v>12</v>
      </c>
      <c r="I11" s="94"/>
      <c r="J11" s="93">
        <f t="shared" si="1"/>
        <v>0</v>
      </c>
    </row>
    <row r="12" spans="1:10" x14ac:dyDescent="0.25">
      <c r="A12" s="20" t="s">
        <v>30</v>
      </c>
      <c r="B12" s="20" t="s">
        <v>15</v>
      </c>
      <c r="C12" s="48" t="s">
        <v>27</v>
      </c>
      <c r="D12" s="100">
        <v>14</v>
      </c>
      <c r="E12" s="100">
        <v>0</v>
      </c>
      <c r="F12" s="100">
        <v>0</v>
      </c>
      <c r="G12" s="100">
        <v>0</v>
      </c>
      <c r="H12" s="100">
        <f t="shared" si="0"/>
        <v>14</v>
      </c>
      <c r="I12" s="93"/>
      <c r="J12" s="93">
        <f t="shared" si="1"/>
        <v>0</v>
      </c>
    </row>
    <row r="13" spans="1:10" x14ac:dyDescent="0.25">
      <c r="A13" s="20" t="s">
        <v>43</v>
      </c>
      <c r="B13" s="20" t="s">
        <v>31</v>
      </c>
      <c r="C13" s="48" t="s">
        <v>32</v>
      </c>
      <c r="D13" s="100">
        <v>72</v>
      </c>
      <c r="E13" s="100">
        <v>0</v>
      </c>
      <c r="F13" s="100">
        <v>0</v>
      </c>
      <c r="G13" s="100">
        <v>0</v>
      </c>
      <c r="H13" s="100">
        <f t="shared" si="0"/>
        <v>72</v>
      </c>
      <c r="I13" s="93"/>
      <c r="J13" s="93">
        <f t="shared" si="1"/>
        <v>0</v>
      </c>
    </row>
    <row r="14" spans="1:10" x14ac:dyDescent="0.25">
      <c r="A14" s="103" t="s">
        <v>16</v>
      </c>
      <c r="B14" s="103" t="s">
        <v>17</v>
      </c>
      <c r="C14" s="46"/>
      <c r="D14" s="104"/>
      <c r="E14" s="104"/>
      <c r="F14" s="104"/>
      <c r="G14" s="104"/>
      <c r="H14" s="104"/>
      <c r="I14" s="95"/>
      <c r="J14" s="95"/>
    </row>
    <row r="15" spans="1:10" x14ac:dyDescent="0.25">
      <c r="A15" s="19" t="s">
        <v>4</v>
      </c>
      <c r="B15" s="105" t="s">
        <v>44</v>
      </c>
      <c r="C15" s="49" t="s">
        <v>18</v>
      </c>
      <c r="D15" s="106">
        <v>30</v>
      </c>
      <c r="E15" s="106">
        <v>0</v>
      </c>
      <c r="F15" s="106">
        <v>0</v>
      </c>
      <c r="G15" s="106">
        <v>0</v>
      </c>
      <c r="H15" s="100">
        <f t="shared" ref="H15:H21" si="2">SUM(D15:G15)</f>
        <v>30</v>
      </c>
      <c r="I15" s="96"/>
      <c r="J15" s="93">
        <f t="shared" si="1"/>
        <v>0</v>
      </c>
    </row>
    <row r="16" spans="1:10" ht="25.5" x14ac:dyDescent="0.25">
      <c r="A16" s="19" t="s">
        <v>6</v>
      </c>
      <c r="B16" s="107" t="s">
        <v>45</v>
      </c>
      <c r="C16" s="49" t="s">
        <v>19</v>
      </c>
      <c r="D16" s="106">
        <v>1</v>
      </c>
      <c r="E16" s="106">
        <v>0</v>
      </c>
      <c r="F16" s="106">
        <v>0</v>
      </c>
      <c r="G16" s="106">
        <v>0</v>
      </c>
      <c r="H16" s="100">
        <f t="shared" si="2"/>
        <v>1</v>
      </c>
      <c r="I16" s="96"/>
      <c r="J16" s="93">
        <f t="shared" si="1"/>
        <v>0</v>
      </c>
    </row>
    <row r="17" spans="1:10" x14ac:dyDescent="0.25">
      <c r="A17" s="108" t="s">
        <v>7</v>
      </c>
      <c r="B17" s="105" t="s">
        <v>46</v>
      </c>
      <c r="C17" s="49" t="s">
        <v>19</v>
      </c>
      <c r="D17" s="106">
        <v>1</v>
      </c>
      <c r="E17" s="106">
        <v>0</v>
      </c>
      <c r="F17" s="106">
        <v>0</v>
      </c>
      <c r="G17" s="106">
        <v>0</v>
      </c>
      <c r="H17" s="100">
        <f t="shared" si="2"/>
        <v>1</v>
      </c>
      <c r="I17" s="96"/>
      <c r="J17" s="93">
        <f t="shared" si="1"/>
        <v>0</v>
      </c>
    </row>
    <row r="18" spans="1:10" x14ac:dyDescent="0.25">
      <c r="A18" s="109" t="s">
        <v>20</v>
      </c>
      <c r="B18" s="109" t="s">
        <v>22</v>
      </c>
      <c r="C18" s="52"/>
      <c r="D18" s="110"/>
      <c r="E18" s="110"/>
      <c r="F18" s="110"/>
      <c r="G18" s="110"/>
      <c r="H18" s="110"/>
      <c r="I18" s="97"/>
      <c r="J18" s="97"/>
    </row>
    <row r="19" spans="1:10" x14ac:dyDescent="0.25">
      <c r="A19" s="90" t="s">
        <v>4</v>
      </c>
      <c r="B19" s="90" t="s">
        <v>33</v>
      </c>
      <c r="C19" s="49" t="s">
        <v>19</v>
      </c>
      <c r="D19" s="111">
        <v>1</v>
      </c>
      <c r="E19" s="111">
        <v>0</v>
      </c>
      <c r="F19" s="111">
        <v>0</v>
      </c>
      <c r="G19" s="111">
        <v>0</v>
      </c>
      <c r="H19" s="100">
        <f t="shared" si="2"/>
        <v>1</v>
      </c>
      <c r="I19" s="98"/>
      <c r="J19" s="93">
        <f t="shared" si="1"/>
        <v>0</v>
      </c>
    </row>
    <row r="20" spans="1:10" x14ac:dyDescent="0.25">
      <c r="A20" s="90" t="s">
        <v>6</v>
      </c>
      <c r="B20" s="90" t="s">
        <v>34</v>
      </c>
      <c r="C20" s="54" t="s">
        <v>35</v>
      </c>
      <c r="D20" s="111">
        <v>1</v>
      </c>
      <c r="E20" s="111">
        <v>0</v>
      </c>
      <c r="F20" s="111">
        <v>0</v>
      </c>
      <c r="G20" s="111">
        <v>0</v>
      </c>
      <c r="H20" s="100">
        <f t="shared" si="2"/>
        <v>1</v>
      </c>
      <c r="I20" s="98"/>
      <c r="J20" s="93">
        <f t="shared" si="1"/>
        <v>0</v>
      </c>
    </row>
    <row r="21" spans="1:10" ht="38.25" x14ac:dyDescent="0.25">
      <c r="A21" s="90" t="s">
        <v>7</v>
      </c>
      <c r="B21" s="90" t="s">
        <v>36</v>
      </c>
      <c r="C21" s="75" t="s">
        <v>19</v>
      </c>
      <c r="D21" s="112">
        <v>1</v>
      </c>
      <c r="E21" s="112">
        <v>0</v>
      </c>
      <c r="F21" s="112">
        <v>0</v>
      </c>
      <c r="G21" s="112">
        <v>0</v>
      </c>
      <c r="H21" s="113">
        <f t="shared" si="2"/>
        <v>1</v>
      </c>
      <c r="I21" s="99"/>
      <c r="J21" s="93">
        <f t="shared" si="1"/>
        <v>0</v>
      </c>
    </row>
    <row r="22" spans="1:10" x14ac:dyDescent="0.25">
      <c r="A22" s="123" t="s">
        <v>81</v>
      </c>
      <c r="B22" s="124"/>
      <c r="C22" s="124"/>
      <c r="D22" s="124"/>
      <c r="E22" s="124"/>
      <c r="F22" s="124"/>
      <c r="G22" s="124"/>
      <c r="H22" s="124"/>
      <c r="I22" s="125"/>
      <c r="J22" s="66">
        <f>SUM(J4:J21)</f>
        <v>0</v>
      </c>
    </row>
    <row r="23" spans="1:10" x14ac:dyDescent="0.25">
      <c r="A23" s="10"/>
      <c r="B23" s="123" t="s">
        <v>85</v>
      </c>
      <c r="C23" s="124"/>
      <c r="D23" s="124"/>
      <c r="E23" s="124"/>
      <c r="F23" s="124"/>
      <c r="G23" s="124"/>
      <c r="H23" s="124"/>
      <c r="I23" s="125"/>
      <c r="J23" s="10">
        <f>J22*18%</f>
        <v>0</v>
      </c>
    </row>
    <row r="24" spans="1:10" x14ac:dyDescent="0.25">
      <c r="A24" s="123" t="s">
        <v>84</v>
      </c>
      <c r="B24" s="124"/>
      <c r="C24" s="124"/>
      <c r="D24" s="124"/>
      <c r="E24" s="124"/>
      <c r="F24" s="124"/>
      <c r="G24" s="124"/>
      <c r="H24" s="124"/>
      <c r="I24" s="125"/>
      <c r="J24" s="66">
        <f>J22+J23</f>
        <v>0</v>
      </c>
    </row>
  </sheetData>
  <sheetProtection algorithmName="SHA-512" hashValue="uLGBuDPwQFeyOg662O9okYQbFr5rJHa4wCE+ixGANv1489QA9L73XdCe84ztWb1aAPnrZIGeTLsCwh9GPelogg==" saltValue="4kQqeVWLBifhI3A53345bA==" spinCount="100000" sheet="1" objects="1" scenarios="1"/>
  <mergeCells count="3">
    <mergeCell ref="A22:I22"/>
    <mergeCell ref="B23:I23"/>
    <mergeCell ref="A24:I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3F44-27DB-4573-B910-E3449AB79A2B}">
  <sheetPr>
    <tabColor rgb="FF0070C0"/>
  </sheetPr>
  <dimension ref="A1:J24"/>
  <sheetViews>
    <sheetView tabSelected="1" zoomScaleNormal="100" workbookViewId="0">
      <pane ySplit="1" topLeftCell="A2" activePane="bottomLeft" state="frozen"/>
      <selection pane="bottomLeft" activeCell="D16" sqref="D16:G16"/>
    </sheetView>
  </sheetViews>
  <sheetFormatPr defaultRowHeight="15" x14ac:dyDescent="0.25"/>
  <cols>
    <col min="1" max="1" width="3.5703125" style="2" bestFit="1" customWidth="1"/>
    <col min="2" max="2" width="42.140625" style="2" bestFit="1" customWidth="1"/>
    <col min="3" max="3" width="6.28515625" style="2" customWidth="1"/>
    <col min="4" max="4" width="9.85546875" style="2" customWidth="1"/>
    <col min="5" max="5" width="7.7109375" style="2" bestFit="1" customWidth="1"/>
    <col min="6" max="6" width="8.28515625" style="2" bestFit="1" customWidth="1"/>
    <col min="7" max="7" width="8.7109375" style="2" customWidth="1"/>
    <col min="8" max="8" width="9.7109375" style="2" bestFit="1" customWidth="1"/>
    <col min="9" max="9" width="9.28515625" style="2" bestFit="1" customWidth="1"/>
    <col min="10" max="10" width="11.28515625" style="2" bestFit="1" customWidth="1"/>
    <col min="11" max="16384" width="9.140625" style="2"/>
  </cols>
  <sheetData>
    <row r="1" spans="1:10" ht="76.5" x14ac:dyDescent="0.25">
      <c r="A1" s="11"/>
      <c r="B1" s="11" t="s">
        <v>82</v>
      </c>
      <c r="C1" s="12" t="s">
        <v>83</v>
      </c>
      <c r="D1" s="13" t="s">
        <v>38</v>
      </c>
      <c r="E1" s="13" t="s">
        <v>49</v>
      </c>
      <c r="F1" s="13" t="s">
        <v>39</v>
      </c>
      <c r="G1" s="13" t="s">
        <v>23</v>
      </c>
      <c r="H1" s="13" t="s">
        <v>24</v>
      </c>
      <c r="I1" s="1" t="s">
        <v>0</v>
      </c>
      <c r="J1" s="1" t="s">
        <v>1</v>
      </c>
    </row>
    <row r="2" spans="1:10" ht="15" customHeight="1" x14ac:dyDescent="0.25">
      <c r="A2" s="14" t="s">
        <v>70</v>
      </c>
      <c r="B2" s="15"/>
      <c r="C2" s="15"/>
      <c r="D2" s="15"/>
      <c r="E2" s="15"/>
      <c r="F2" s="15"/>
      <c r="G2" s="15"/>
      <c r="H2" s="15"/>
      <c r="I2" s="3"/>
      <c r="J2" s="4"/>
    </row>
    <row r="3" spans="1:10" x14ac:dyDescent="0.25">
      <c r="A3" s="115" t="s">
        <v>2</v>
      </c>
      <c r="B3" s="115" t="s">
        <v>3</v>
      </c>
      <c r="C3" s="116"/>
      <c r="D3" s="18"/>
      <c r="E3" s="18"/>
      <c r="F3" s="18"/>
      <c r="G3" s="18"/>
      <c r="H3" s="18"/>
      <c r="I3" s="5"/>
      <c r="J3" s="5"/>
    </row>
    <row r="4" spans="1:10" x14ac:dyDescent="0.25">
      <c r="A4" s="20" t="s">
        <v>4</v>
      </c>
      <c r="B4" s="20" t="s">
        <v>40</v>
      </c>
      <c r="C4" s="117" t="s">
        <v>5</v>
      </c>
      <c r="D4" s="60">
        <v>80</v>
      </c>
      <c r="E4" s="60">
        <v>0</v>
      </c>
      <c r="F4" s="60">
        <v>0</v>
      </c>
      <c r="G4" s="60">
        <v>0</v>
      </c>
      <c r="H4" s="60">
        <f>SUM(D4:G4)</f>
        <v>80</v>
      </c>
      <c r="I4" s="41"/>
      <c r="J4" s="41">
        <f>H4*I4</f>
        <v>0</v>
      </c>
    </row>
    <row r="5" spans="1:10" ht="25.5" x14ac:dyDescent="0.25">
      <c r="A5" s="20" t="s">
        <v>6</v>
      </c>
      <c r="B5" s="101" t="s">
        <v>41</v>
      </c>
      <c r="C5" s="117" t="s">
        <v>25</v>
      </c>
      <c r="D5" s="60">
        <v>2</v>
      </c>
      <c r="E5" s="60">
        <v>0</v>
      </c>
      <c r="F5" s="60">
        <v>0</v>
      </c>
      <c r="G5" s="60">
        <v>0</v>
      </c>
      <c r="H5" s="60">
        <f t="shared" ref="H5:H13" si="0">SUM(D5:G5)</f>
        <v>2</v>
      </c>
      <c r="I5" s="41"/>
      <c r="J5" s="41">
        <f t="shared" ref="J5:J21" si="1">H5*I5</f>
        <v>0</v>
      </c>
    </row>
    <row r="6" spans="1:10" x14ac:dyDescent="0.25">
      <c r="A6" s="20" t="s">
        <v>7</v>
      </c>
      <c r="B6" s="20" t="s">
        <v>26</v>
      </c>
      <c r="C6" s="117" t="s">
        <v>27</v>
      </c>
      <c r="D6" s="60">
        <v>10</v>
      </c>
      <c r="E6" s="60">
        <v>0</v>
      </c>
      <c r="F6" s="60">
        <v>0</v>
      </c>
      <c r="G6" s="60">
        <v>0</v>
      </c>
      <c r="H6" s="60">
        <f t="shared" si="0"/>
        <v>10</v>
      </c>
      <c r="I6" s="41"/>
      <c r="J6" s="41">
        <f t="shared" si="1"/>
        <v>0</v>
      </c>
    </row>
    <row r="7" spans="1:10" x14ac:dyDescent="0.25">
      <c r="A7" s="20" t="s">
        <v>28</v>
      </c>
      <c r="B7" s="20" t="s">
        <v>8</v>
      </c>
      <c r="C7" s="118" t="s">
        <v>25</v>
      </c>
      <c r="D7" s="119">
        <v>1</v>
      </c>
      <c r="E7" s="119">
        <v>0</v>
      </c>
      <c r="F7" s="119">
        <v>0</v>
      </c>
      <c r="G7" s="60">
        <v>0</v>
      </c>
      <c r="H7" s="60">
        <f t="shared" si="0"/>
        <v>1</v>
      </c>
      <c r="I7" s="114"/>
      <c r="J7" s="41">
        <f t="shared" si="1"/>
        <v>0</v>
      </c>
    </row>
    <row r="8" spans="1:10" x14ac:dyDescent="0.25">
      <c r="A8" s="20" t="s">
        <v>10</v>
      </c>
      <c r="B8" s="20" t="s">
        <v>9</v>
      </c>
      <c r="C8" s="117" t="s">
        <v>27</v>
      </c>
      <c r="D8" s="60">
        <v>10</v>
      </c>
      <c r="E8" s="60">
        <v>0</v>
      </c>
      <c r="F8" s="60">
        <v>0</v>
      </c>
      <c r="G8" s="60">
        <v>0</v>
      </c>
      <c r="H8" s="60">
        <f t="shared" si="0"/>
        <v>10</v>
      </c>
      <c r="I8" s="41"/>
      <c r="J8" s="41">
        <f t="shared" si="1"/>
        <v>0</v>
      </c>
    </row>
    <row r="9" spans="1:10" x14ac:dyDescent="0.25">
      <c r="A9" s="20" t="s">
        <v>12</v>
      </c>
      <c r="B9" s="20" t="s">
        <v>11</v>
      </c>
      <c r="C9" s="117" t="s">
        <v>5</v>
      </c>
      <c r="D9" s="60">
        <v>500</v>
      </c>
      <c r="E9" s="60">
        <v>0</v>
      </c>
      <c r="F9" s="60">
        <v>0</v>
      </c>
      <c r="G9" s="60">
        <v>0</v>
      </c>
      <c r="H9" s="60">
        <f t="shared" si="0"/>
        <v>500</v>
      </c>
      <c r="I9" s="41"/>
      <c r="J9" s="41">
        <f t="shared" si="1"/>
        <v>0</v>
      </c>
    </row>
    <row r="10" spans="1:10" x14ac:dyDescent="0.25">
      <c r="A10" s="20" t="s">
        <v>14</v>
      </c>
      <c r="B10" s="20" t="s">
        <v>42</v>
      </c>
      <c r="C10" s="117" t="s">
        <v>48</v>
      </c>
      <c r="D10" s="60">
        <v>8</v>
      </c>
      <c r="E10" s="60">
        <v>0</v>
      </c>
      <c r="F10" s="60">
        <v>0</v>
      </c>
      <c r="G10" s="60">
        <v>0</v>
      </c>
      <c r="H10" s="60">
        <f t="shared" si="0"/>
        <v>8</v>
      </c>
      <c r="I10" s="41"/>
      <c r="J10" s="41">
        <f t="shared" si="1"/>
        <v>0</v>
      </c>
    </row>
    <row r="11" spans="1:10" x14ac:dyDescent="0.25">
      <c r="A11" s="20" t="s">
        <v>29</v>
      </c>
      <c r="B11" s="20" t="s">
        <v>13</v>
      </c>
      <c r="C11" s="118" t="s">
        <v>27</v>
      </c>
      <c r="D11" s="119">
        <v>12</v>
      </c>
      <c r="E11" s="119">
        <v>0</v>
      </c>
      <c r="F11" s="119">
        <v>0</v>
      </c>
      <c r="G11" s="60">
        <v>0</v>
      </c>
      <c r="H11" s="60">
        <f t="shared" si="0"/>
        <v>12</v>
      </c>
      <c r="I11" s="114"/>
      <c r="J11" s="41">
        <f t="shared" si="1"/>
        <v>0</v>
      </c>
    </row>
    <row r="12" spans="1:10" x14ac:dyDescent="0.25">
      <c r="A12" s="20" t="s">
        <v>30</v>
      </c>
      <c r="B12" s="20" t="s">
        <v>15</v>
      </c>
      <c r="C12" s="117" t="s">
        <v>27</v>
      </c>
      <c r="D12" s="60">
        <v>14</v>
      </c>
      <c r="E12" s="60">
        <v>0</v>
      </c>
      <c r="F12" s="60">
        <v>0</v>
      </c>
      <c r="G12" s="60">
        <v>0</v>
      </c>
      <c r="H12" s="60">
        <f t="shared" si="0"/>
        <v>14</v>
      </c>
      <c r="I12" s="41"/>
      <c r="J12" s="41">
        <f t="shared" si="1"/>
        <v>0</v>
      </c>
    </row>
    <row r="13" spans="1:10" x14ac:dyDescent="0.25">
      <c r="A13" s="20" t="s">
        <v>43</v>
      </c>
      <c r="B13" s="20" t="s">
        <v>31</v>
      </c>
      <c r="C13" s="117" t="s">
        <v>32</v>
      </c>
      <c r="D13" s="60">
        <v>72</v>
      </c>
      <c r="E13" s="60">
        <v>0</v>
      </c>
      <c r="F13" s="60">
        <v>0</v>
      </c>
      <c r="G13" s="60">
        <v>0</v>
      </c>
      <c r="H13" s="60">
        <f t="shared" si="0"/>
        <v>72</v>
      </c>
      <c r="I13" s="41"/>
      <c r="J13" s="41">
        <f t="shared" si="1"/>
        <v>0</v>
      </c>
    </row>
    <row r="14" spans="1:10" x14ac:dyDescent="0.25">
      <c r="A14" s="120" t="s">
        <v>16</v>
      </c>
      <c r="B14" s="120" t="s">
        <v>17</v>
      </c>
      <c r="C14" s="116"/>
      <c r="D14" s="88"/>
      <c r="E14" s="88"/>
      <c r="F14" s="88"/>
      <c r="G14" s="88"/>
      <c r="H14" s="88"/>
      <c r="I14" s="80"/>
      <c r="J14" s="80"/>
    </row>
    <row r="15" spans="1:10" x14ac:dyDescent="0.25">
      <c r="A15" s="20" t="s">
        <v>4</v>
      </c>
      <c r="B15" s="90" t="s">
        <v>44</v>
      </c>
      <c r="C15" s="118" t="s">
        <v>18</v>
      </c>
      <c r="D15" s="59">
        <v>30</v>
      </c>
      <c r="E15" s="59">
        <v>0</v>
      </c>
      <c r="F15" s="59">
        <v>0</v>
      </c>
      <c r="G15" s="59">
        <v>0</v>
      </c>
      <c r="H15" s="60">
        <f t="shared" ref="H15:H20" si="2">SUM(D15:G15)</f>
        <v>30</v>
      </c>
      <c r="I15" s="41"/>
      <c r="J15" s="41">
        <f t="shared" si="1"/>
        <v>0</v>
      </c>
    </row>
    <row r="16" spans="1:10" ht="15" customHeight="1" x14ac:dyDescent="0.25">
      <c r="A16" s="20" t="s">
        <v>6</v>
      </c>
      <c r="B16" s="101" t="s">
        <v>45</v>
      </c>
      <c r="C16" s="118" t="s">
        <v>19</v>
      </c>
      <c r="D16" s="59">
        <v>1</v>
      </c>
      <c r="E16" s="59">
        <v>0</v>
      </c>
      <c r="F16" s="59">
        <v>0</v>
      </c>
      <c r="G16" s="59">
        <v>0</v>
      </c>
      <c r="H16" s="121">
        <f>SUM(D16:G16)</f>
        <v>1</v>
      </c>
      <c r="I16" s="41"/>
      <c r="J16" s="41">
        <f t="shared" si="1"/>
        <v>0</v>
      </c>
    </row>
    <row r="17" spans="1:10" x14ac:dyDescent="0.25">
      <c r="A17" s="90" t="s">
        <v>7</v>
      </c>
      <c r="B17" s="90" t="s">
        <v>46</v>
      </c>
      <c r="C17" s="118" t="s">
        <v>19</v>
      </c>
      <c r="D17" s="59">
        <v>1</v>
      </c>
      <c r="E17" s="59">
        <v>0</v>
      </c>
      <c r="F17" s="59">
        <v>0</v>
      </c>
      <c r="G17" s="59">
        <v>0</v>
      </c>
      <c r="H17" s="60">
        <f t="shared" si="2"/>
        <v>1</v>
      </c>
      <c r="I17" s="41"/>
      <c r="J17" s="41">
        <f t="shared" si="1"/>
        <v>0</v>
      </c>
    </row>
    <row r="18" spans="1:10" x14ac:dyDescent="0.25">
      <c r="A18" s="120" t="s">
        <v>20</v>
      </c>
      <c r="B18" s="120" t="s">
        <v>22</v>
      </c>
      <c r="C18" s="116"/>
      <c r="D18" s="88"/>
      <c r="E18" s="88"/>
      <c r="F18" s="88"/>
      <c r="G18" s="88"/>
      <c r="H18" s="88"/>
      <c r="I18" s="80"/>
      <c r="J18" s="80"/>
    </row>
    <row r="19" spans="1:10" x14ac:dyDescent="0.25">
      <c r="A19" s="90" t="s">
        <v>4</v>
      </c>
      <c r="B19" s="90" t="s">
        <v>51</v>
      </c>
      <c r="C19" s="118" t="s">
        <v>19</v>
      </c>
      <c r="D19" s="59">
        <v>1</v>
      </c>
      <c r="E19" s="59">
        <v>0</v>
      </c>
      <c r="F19" s="59">
        <v>0</v>
      </c>
      <c r="G19" s="59">
        <v>0</v>
      </c>
      <c r="H19" s="60">
        <f t="shared" si="2"/>
        <v>1</v>
      </c>
      <c r="I19" s="41"/>
      <c r="J19" s="41">
        <f t="shared" si="1"/>
        <v>0</v>
      </c>
    </row>
    <row r="20" spans="1:10" x14ac:dyDescent="0.25">
      <c r="A20" s="90" t="s">
        <v>6</v>
      </c>
      <c r="B20" s="90" t="s">
        <v>34</v>
      </c>
      <c r="C20" s="118" t="s">
        <v>35</v>
      </c>
      <c r="D20" s="59">
        <v>1</v>
      </c>
      <c r="E20" s="59">
        <v>0</v>
      </c>
      <c r="F20" s="59">
        <v>0</v>
      </c>
      <c r="G20" s="59">
        <v>0</v>
      </c>
      <c r="H20" s="60">
        <f t="shared" si="2"/>
        <v>1</v>
      </c>
      <c r="I20" s="41"/>
      <c r="J20" s="41">
        <f t="shared" si="1"/>
        <v>0</v>
      </c>
    </row>
    <row r="21" spans="1:10" ht="38.25" x14ac:dyDescent="0.25">
      <c r="A21" s="90" t="s">
        <v>7</v>
      </c>
      <c r="B21" s="90" t="s">
        <v>36</v>
      </c>
      <c r="C21" s="118" t="s">
        <v>19</v>
      </c>
      <c r="D21" s="59">
        <v>1</v>
      </c>
      <c r="E21" s="59">
        <v>0</v>
      </c>
      <c r="F21" s="59">
        <v>0</v>
      </c>
      <c r="G21" s="59">
        <v>0</v>
      </c>
      <c r="H21" s="60">
        <f>SUM(D21:G21)</f>
        <v>1</v>
      </c>
      <c r="I21" s="41"/>
      <c r="J21" s="41">
        <f t="shared" si="1"/>
        <v>0</v>
      </c>
    </row>
    <row r="22" spans="1:10" x14ac:dyDescent="0.25">
      <c r="A22" s="122" t="s">
        <v>81</v>
      </c>
      <c r="B22" s="122"/>
      <c r="C22" s="122"/>
      <c r="D22" s="122"/>
      <c r="E22" s="122"/>
      <c r="F22" s="122"/>
      <c r="G22" s="122"/>
      <c r="H22" s="122"/>
      <c r="I22" s="122"/>
      <c r="J22" s="93">
        <f>SUM(J4:J21)</f>
        <v>0</v>
      </c>
    </row>
    <row r="23" spans="1:10" x14ac:dyDescent="0.25">
      <c r="A23" s="10"/>
      <c r="B23" s="123" t="s">
        <v>85</v>
      </c>
      <c r="C23" s="124"/>
      <c r="D23" s="124"/>
      <c r="E23" s="124"/>
      <c r="F23" s="124"/>
      <c r="G23" s="124"/>
      <c r="H23" s="124"/>
      <c r="I23" s="125"/>
      <c r="J23" s="93">
        <f>J22*18%</f>
        <v>0</v>
      </c>
    </row>
    <row r="24" spans="1:10" x14ac:dyDescent="0.25">
      <c r="A24" s="122" t="s">
        <v>84</v>
      </c>
      <c r="B24" s="122"/>
      <c r="C24" s="122"/>
      <c r="D24" s="122"/>
      <c r="E24" s="122"/>
      <c r="F24" s="122"/>
      <c r="G24" s="122"/>
      <c r="H24" s="122"/>
      <c r="I24" s="122"/>
      <c r="J24" s="93">
        <f>J22+J23</f>
        <v>0</v>
      </c>
    </row>
  </sheetData>
  <sheetProtection algorithmName="SHA-512" hashValue="8pzI+QJcqKeU4NUqpcanAkHFLY4SuVEITXl86NJEmB4CtR6vJ6ERhllYfhxj3dpmLW2NQX2WImZv/Yu/Jr53EA==" saltValue="85H6BTZ+8vFl8Z6GGqw2jA==" spinCount="100000" sheet="1" objects="1" scenarios="1"/>
  <mergeCells count="3">
    <mergeCell ref="A22:I22"/>
    <mergeCell ref="B23:I23"/>
    <mergeCell ref="A24:I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Raipur</vt:lpstr>
      <vt:lpstr>Bilaspur</vt:lpstr>
      <vt:lpstr>Surguja</vt:lpstr>
      <vt:lpstr>Sagar</vt:lpstr>
      <vt:lpstr>Rewa</vt:lpstr>
      <vt:lpstr>Jabalpur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Jagdish Panda</dc:creator>
  <cp:keywords/>
  <dc:description/>
  <cp:lastModifiedBy>Dinesh Kumar</cp:lastModifiedBy>
  <cp:revision/>
  <dcterms:created xsi:type="dcterms:W3CDTF">2015-06-05T18:17:20Z</dcterms:created>
  <dcterms:modified xsi:type="dcterms:W3CDTF">2025-02-14T12:02:36Z</dcterms:modified>
  <cp:category/>
  <cp:contentStatus/>
</cp:coreProperties>
</file>