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yfinddx-my.sharepoint.com/personal/jagdish_panda_finddx_org/Documents/Desktop/GUV retender/Final bid document/"/>
    </mc:Choice>
  </mc:AlternateContent>
  <xr:revisionPtr revIDLastSave="125" documentId="13_ncr:1_{CF72296F-A4A3-4509-BB73-D0A4AA655D56}" xr6:coauthVersionLast="47" xr6:coauthVersionMax="47" xr10:uidLastSave="{834B182E-192D-4DC4-8967-239EA3F75D14}"/>
  <bookViews>
    <workbookView xWindow="-110" yWindow="-110" windowWidth="19420" windowHeight="10300" tabRatio="787" xr2:uid="{00000000-000D-0000-FFFF-FFFF00000000}"/>
  </bookViews>
  <sheets>
    <sheet name="Sch 5_UP+UK &amp; West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9" l="1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68" i="9"/>
  <c r="T67" i="9"/>
  <c r="T66" i="9"/>
  <c r="T65" i="9"/>
  <c r="T64" i="9"/>
  <c r="T63" i="9"/>
  <c r="T62" i="9"/>
  <c r="T61" i="9"/>
  <c r="T60" i="9"/>
  <c r="T59" i="9"/>
  <c r="T58" i="9"/>
  <c r="T57" i="9"/>
  <c r="T56" i="9"/>
  <c r="T55" i="9"/>
  <c r="T54" i="9"/>
  <c r="T53" i="9"/>
  <c r="T52" i="9"/>
  <c r="T51" i="9"/>
  <c r="T50" i="9"/>
  <c r="T49" i="9"/>
  <c r="T48" i="9"/>
  <c r="T47" i="9"/>
  <c r="T46" i="9"/>
  <c r="T45" i="9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1" i="9"/>
  <c r="T10" i="9"/>
  <c r="T9" i="9"/>
  <c r="T8" i="9"/>
  <c r="T7" i="9"/>
  <c r="T6" i="9"/>
  <c r="T5" i="9"/>
  <c r="T4" i="9"/>
  <c r="T3" i="9"/>
</calcChain>
</file>

<file path=xl/sharedStrings.xml><?xml version="1.0" encoding="utf-8"?>
<sst xmlns="http://schemas.openxmlformats.org/spreadsheetml/2006/main" count="462" uniqueCount="125">
  <si>
    <t>Zone</t>
  </si>
  <si>
    <t>Name of DRTB centre</t>
  </si>
  <si>
    <t>State</t>
  </si>
  <si>
    <t>Different sections of the DRTB centre (as written in checklist)</t>
  </si>
  <si>
    <t>Updated Section labels</t>
  </si>
  <si>
    <t>Facility Length 
(in feet)</t>
  </si>
  <si>
    <t>Facility Width 
(in feet)</t>
  </si>
  <si>
    <t>Facility Height 
(in feet)</t>
  </si>
  <si>
    <t>Total facility area 
(in sqft)</t>
  </si>
  <si>
    <t>Total facility volume 
(in cubic feet)</t>
  </si>
  <si>
    <t>Total facility volume 
(in cubic meter)</t>
  </si>
  <si>
    <t>Total volumetric doses (12mW/m3) (in Watt)</t>
  </si>
  <si>
    <t>Fixture output (_____)
Number</t>
  </si>
  <si>
    <t>Remarks</t>
  </si>
  <si>
    <t>OPD/ Waiting area</t>
  </si>
  <si>
    <t>FEMALE DRTB WARD</t>
  </si>
  <si>
    <t>DR TB Wards</t>
  </si>
  <si>
    <t>MALE DRTB WARD</t>
  </si>
  <si>
    <t>Registration/ waiting area</t>
  </si>
  <si>
    <t>DS TB Wards</t>
  </si>
  <si>
    <t>DRTB Male Ward</t>
  </si>
  <si>
    <t>Bronchoscopy</t>
  </si>
  <si>
    <t>DRTB Female Ward</t>
  </si>
  <si>
    <t>DRTB Ward (Male)</t>
  </si>
  <si>
    <t>DRTB Ward (Female)</t>
  </si>
  <si>
    <t>Bronchoscopy Room</t>
  </si>
  <si>
    <t xml:space="preserve">DRTB Ward </t>
  </si>
  <si>
    <t>DSTB Ward</t>
  </si>
  <si>
    <t xml:space="preserve">Bronchoscopy </t>
  </si>
  <si>
    <t>DRTB Ward</t>
  </si>
  <si>
    <t>OPD 1</t>
  </si>
  <si>
    <t>OPD 2</t>
  </si>
  <si>
    <t>Other</t>
  </si>
  <si>
    <t>TB OPD Waiting Area</t>
  </si>
  <si>
    <t>RADIOLOGY WAITING AREA</t>
  </si>
  <si>
    <t>DSTB Male &amp; Female  Ward</t>
  </si>
  <si>
    <t>OPD Waiting Area</t>
  </si>
  <si>
    <t>DRTB WARD</t>
  </si>
  <si>
    <t>Registration Room</t>
  </si>
  <si>
    <t>Radiology waiting area</t>
  </si>
  <si>
    <t>DRTB Male &amp; Female Ward</t>
  </si>
  <si>
    <t>DSTB Male  Ward</t>
  </si>
  <si>
    <t>BJ Medical College, Ahemdabad</t>
  </si>
  <si>
    <t>Gujarat</t>
  </si>
  <si>
    <t>West</t>
  </si>
  <si>
    <t>TB Suspect Ward</t>
  </si>
  <si>
    <t>Bronchoscopy room</t>
  </si>
  <si>
    <t>GMERS Medical College, Patan</t>
  </si>
  <si>
    <t>DSTB Male &amp; Female Ward</t>
  </si>
  <si>
    <t xml:space="preserve">Sayaji Rao Shinde Government Hospital, Vadodara </t>
  </si>
  <si>
    <t>Bronchoscopy Suite</t>
  </si>
  <si>
    <t>Government Medical College, Miraj</t>
  </si>
  <si>
    <t>Maharashtra</t>
  </si>
  <si>
    <t>DRTB ward (male)</t>
  </si>
  <si>
    <t>OPD1</t>
  </si>
  <si>
    <t>DRTB ward (Female)</t>
  </si>
  <si>
    <t>Waiting area for Registration</t>
  </si>
  <si>
    <t>Government Medical College, Nagpur</t>
  </si>
  <si>
    <t>Rajiv Gandhi Medical College, Thane</t>
  </si>
  <si>
    <t>Baba Raghav Das medical college, Gorakhpur</t>
  </si>
  <si>
    <t>Uttar Pradesh</t>
  </si>
  <si>
    <t>UP+UK</t>
  </si>
  <si>
    <t>BHU, Varanasi</t>
  </si>
  <si>
    <t>Registration Waiting Area</t>
  </si>
  <si>
    <t>Deen Dayal Upadhyay District Hospital, Moradabad</t>
  </si>
  <si>
    <t xml:space="preserve">Female Ward </t>
  </si>
  <si>
    <t>Male Ward</t>
  </si>
  <si>
    <t>Dr. Murari Lal Chest Hospital, Kanpur</t>
  </si>
  <si>
    <t>OPD (TB +General chest )-1</t>
  </si>
  <si>
    <t>DRTB (male)</t>
  </si>
  <si>
    <t>DRTB (female)</t>
  </si>
  <si>
    <t>OPD (TB +General chest )-2</t>
  </si>
  <si>
    <t>JNMC &amp; Hospital, Aligarh</t>
  </si>
  <si>
    <t>Demontration Centre OPD (TB OPD)</t>
  </si>
  <si>
    <t>King George's Medical University Nodal TB centre Lucknow</t>
  </si>
  <si>
    <t>OPD -1</t>
  </si>
  <si>
    <t>Lala Lajpat Rai Memorial Medical College, Meerut</t>
  </si>
  <si>
    <t xml:space="preserve"> 4th floor  female ward 1 DRTB</t>
  </si>
  <si>
    <t xml:space="preserve"> 4th floor  male ward 1 DRTB</t>
  </si>
  <si>
    <t>OPD waiting area</t>
  </si>
  <si>
    <t>Registration area (F)</t>
  </si>
  <si>
    <t>Maharana Pratap District Hospital Bareilly</t>
  </si>
  <si>
    <t>OPD Waiting area</t>
  </si>
  <si>
    <t>Maharani Laxmibai Medical College, Jhansi</t>
  </si>
  <si>
    <t>Saifai medical college, Etawah</t>
  </si>
  <si>
    <t xml:space="preserve">New Proposed DRTB Male/Female ward &amp; TB-LAB </t>
  </si>
  <si>
    <t>SR HOSPITAL, MLN MC, PRAYAGRAJ</t>
  </si>
  <si>
    <t>DSTB WARD</t>
  </si>
  <si>
    <t>TB HOSPITAL, TELIYARGANJ</t>
  </si>
  <si>
    <t>DSTB WARD MALE</t>
  </si>
  <si>
    <t>DSTB WARD FEMALE</t>
  </si>
  <si>
    <t>Doon Medical College, Dehradun</t>
  </si>
  <si>
    <t>Uttarakhand</t>
  </si>
  <si>
    <t>Positive Male ward</t>
  </si>
  <si>
    <t>Broncoscopy</t>
  </si>
  <si>
    <t>Kachchh</t>
  </si>
  <si>
    <t>DS-TB ward male</t>
  </si>
  <si>
    <t>Unnao</t>
  </si>
  <si>
    <t>TB OPD (DH)</t>
  </si>
  <si>
    <t>Waiting Area Radiology (DH)</t>
  </si>
  <si>
    <t>Radiology</t>
  </si>
  <si>
    <t>DRTB Ward (DH)</t>
  </si>
  <si>
    <t>Amaravati</t>
  </si>
  <si>
    <t>DRTB Male &amp; Female  Ward</t>
  </si>
  <si>
    <t>Buldhana</t>
  </si>
  <si>
    <t>DSTB Female  Ward</t>
  </si>
  <si>
    <t>Firozabad</t>
  </si>
  <si>
    <t>Orai</t>
  </si>
  <si>
    <t>Greater Noida</t>
  </si>
  <si>
    <t>OPD(0149)</t>
  </si>
  <si>
    <t>OPD(0150)</t>
  </si>
  <si>
    <t>DRTB-Female</t>
  </si>
  <si>
    <t>DRTB-male</t>
  </si>
  <si>
    <t>DSTB-male</t>
  </si>
  <si>
    <t>DSTB-Female</t>
  </si>
  <si>
    <t>HIMS, Jolly Grant, Dehradun</t>
  </si>
  <si>
    <t>Radiology waiting Area</t>
  </si>
  <si>
    <t xml:space="preserve">Amreli </t>
  </si>
  <si>
    <t>Ahmednagar</t>
  </si>
  <si>
    <t>Kolhapur</t>
  </si>
  <si>
    <t>DSTB Male &amp; Female Ward Corridor</t>
  </si>
  <si>
    <t>Pharmacy Distribution</t>
  </si>
  <si>
    <t>Sl. No.</t>
  </si>
  <si>
    <t>Total no of fixtures proposed (T=N+O+P+Q+R+S)</t>
  </si>
  <si>
    <r>
      <t xml:space="preserve">** The bidders should provide combinations of two or more fixtures of which one should be </t>
    </r>
    <r>
      <rPr>
        <b/>
        <i/>
        <u/>
        <sz val="11"/>
        <color theme="1"/>
        <rFont val="Arial"/>
        <family val="2"/>
      </rPr>
      <t>&lt;</t>
    </r>
    <r>
      <rPr>
        <b/>
        <i/>
        <sz val="11"/>
        <color theme="1"/>
        <rFont val="Arial"/>
        <family val="2"/>
      </rPr>
      <t xml:space="preserve"> 0.5 W and other fixture/s being &gt; 0.5 W (but not more than 1 W) to match with the total volumetric dose requirement (As mentioned in the column M of the Annexure) in respective areas where they will be installed. Kindly ensure that the total proposed volumetric dosing should not vary +/- 15% from the required volumetric dosing (as per Colum M) as detailed in the schedule-wise annexures. </t>
    </r>
    <r>
      <rPr>
        <b/>
        <sz val="8"/>
        <color theme="1"/>
        <rFont val="Times New Roman"/>
        <family val="1"/>
      </rPr>
      <t>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</si>
</sst>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3" fillId="0" borderId="7" xfId="0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164" fontId="0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6" fillId="0" borderId="11" xfId="0" applyFont="1" applyBorder="1" applyAlignment="1" applyProtection="1">
      <alignment horizontal="left" wrapText="1"/>
      <protection locked="0"/>
    </xf>
  </cellXfs>
  <cellStyles count="2">
    <cellStyle name="Normal" xfId="0" builtinId="0"/>
    <cellStyle name="Normal 2" xfId="1" xr:uid="{73D0355C-6A78-4693-9E4E-3071BBE15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B605F-F99E-4C4D-97ED-720FB46DA45F}">
  <dimension ref="A1:U90"/>
  <sheetViews>
    <sheetView tabSelected="1" zoomScale="80" zoomScaleNormal="80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A90" sqref="A90:U90"/>
    </sheetView>
  </sheetViews>
  <sheetFormatPr defaultColWidth="8.81640625" defaultRowHeight="14.5" x14ac:dyDescent="0.35"/>
  <cols>
    <col min="1" max="1" width="3.81640625" style="3" bestFit="1" customWidth="1"/>
    <col min="2" max="2" width="43.1796875" style="3" customWidth="1"/>
    <col min="3" max="3" width="12.26953125" style="3" bestFit="1" customWidth="1"/>
    <col min="4" max="4" width="6.453125" style="3" bestFit="1" customWidth="1"/>
    <col min="5" max="5" width="24.81640625" style="3" customWidth="1"/>
    <col min="6" max="6" width="22.453125" style="3" customWidth="1"/>
    <col min="7" max="12" width="8.81640625" style="3"/>
    <col min="13" max="13" width="11.26953125" style="3" customWidth="1"/>
    <col min="14" max="19" width="8.81640625" style="3"/>
    <col min="20" max="20" width="18" style="3" customWidth="1"/>
    <col min="21" max="21" width="13.54296875" style="3" customWidth="1"/>
    <col min="22" max="16384" width="8.81640625" style="3"/>
  </cols>
  <sheetData>
    <row r="1" spans="1:21" ht="72.5" x14ac:dyDescent="0.35">
      <c r="A1" s="11" t="s">
        <v>122</v>
      </c>
      <c r="B1" s="12" t="s">
        <v>1</v>
      </c>
      <c r="C1" s="13" t="s">
        <v>2</v>
      </c>
      <c r="D1" s="13" t="s">
        <v>0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" t="s">
        <v>12</v>
      </c>
      <c r="O1" s="1" t="s">
        <v>12</v>
      </c>
      <c r="P1" s="1" t="s">
        <v>12</v>
      </c>
      <c r="Q1" s="1" t="s">
        <v>12</v>
      </c>
      <c r="R1" s="1" t="s">
        <v>12</v>
      </c>
      <c r="S1" s="1" t="s">
        <v>12</v>
      </c>
      <c r="T1" s="1" t="s">
        <v>123</v>
      </c>
      <c r="U1" s="2" t="s">
        <v>13</v>
      </c>
    </row>
    <row r="2" spans="1:21" x14ac:dyDescent="0.35">
      <c r="A2" s="14">
        <v>1</v>
      </c>
      <c r="B2" s="15" t="s">
        <v>42</v>
      </c>
      <c r="C2" s="16" t="s">
        <v>43</v>
      </c>
      <c r="D2" s="17" t="s">
        <v>44</v>
      </c>
      <c r="E2" s="18" t="s">
        <v>45</v>
      </c>
      <c r="F2" s="19" t="s">
        <v>19</v>
      </c>
      <c r="G2" s="20">
        <v>42.9</v>
      </c>
      <c r="H2" s="20">
        <v>20.8</v>
      </c>
      <c r="I2" s="20">
        <v>11.4</v>
      </c>
      <c r="J2" s="21">
        <v>892.32</v>
      </c>
      <c r="K2" s="21">
        <v>10172.448</v>
      </c>
      <c r="L2" s="21">
        <v>288.05164956247683</v>
      </c>
      <c r="M2" s="22">
        <v>3.4566197947497219</v>
      </c>
      <c r="N2" s="4"/>
      <c r="O2" s="4"/>
      <c r="P2" s="4"/>
      <c r="Q2" s="4"/>
      <c r="R2" s="4"/>
      <c r="S2" s="4"/>
      <c r="T2" s="10">
        <f>SUM(N2:S2)</f>
        <v>0</v>
      </c>
      <c r="U2" s="9"/>
    </row>
    <row r="3" spans="1:21" x14ac:dyDescent="0.35">
      <c r="A3" s="14">
        <v>1</v>
      </c>
      <c r="B3" s="15" t="s">
        <v>42</v>
      </c>
      <c r="C3" s="16" t="s">
        <v>43</v>
      </c>
      <c r="D3" s="16" t="s">
        <v>44</v>
      </c>
      <c r="E3" s="18" t="s">
        <v>46</v>
      </c>
      <c r="F3" s="19" t="s">
        <v>21</v>
      </c>
      <c r="G3" s="20">
        <v>20.6</v>
      </c>
      <c r="H3" s="20">
        <v>13.7</v>
      </c>
      <c r="I3" s="20">
        <v>11.5</v>
      </c>
      <c r="J3" s="21">
        <v>282.22000000000003</v>
      </c>
      <c r="K3" s="21">
        <v>3245.53</v>
      </c>
      <c r="L3" s="21">
        <v>91.903175145698015</v>
      </c>
      <c r="M3" s="22">
        <v>1.1028381017483762</v>
      </c>
      <c r="N3" s="4"/>
      <c r="O3" s="4"/>
      <c r="P3" s="4"/>
      <c r="Q3" s="4"/>
      <c r="R3" s="4"/>
      <c r="S3" s="4"/>
      <c r="T3" s="10">
        <f t="shared" ref="T3:T66" si="0">SUM(N3:S3)</f>
        <v>0</v>
      </c>
      <c r="U3" s="9"/>
    </row>
    <row r="4" spans="1:21" x14ac:dyDescent="0.35">
      <c r="A4" s="14">
        <v>2</v>
      </c>
      <c r="B4" s="15" t="s">
        <v>47</v>
      </c>
      <c r="C4" s="16" t="s">
        <v>43</v>
      </c>
      <c r="D4" s="16" t="s">
        <v>44</v>
      </c>
      <c r="E4" s="18" t="s">
        <v>48</v>
      </c>
      <c r="F4" s="19" t="s">
        <v>19</v>
      </c>
      <c r="G4" s="20">
        <v>75.2</v>
      </c>
      <c r="H4" s="20">
        <v>62.2</v>
      </c>
      <c r="I4" s="20">
        <v>11.3</v>
      </c>
      <c r="J4" s="21">
        <v>4677.4400000000005</v>
      </c>
      <c r="K4" s="21">
        <v>52855.072000000007</v>
      </c>
      <c r="L4" s="21">
        <v>1496.6889658559555</v>
      </c>
      <c r="M4" s="22">
        <v>17.960267590271467</v>
      </c>
      <c r="N4" s="5"/>
      <c r="O4" s="5"/>
      <c r="P4" s="5"/>
      <c r="Q4" s="5"/>
      <c r="R4" s="5"/>
      <c r="S4" s="5"/>
      <c r="T4" s="10">
        <f t="shared" si="0"/>
        <v>0</v>
      </c>
      <c r="U4" s="6"/>
    </row>
    <row r="5" spans="1:21" x14ac:dyDescent="0.35">
      <c r="A5" s="14">
        <v>3</v>
      </c>
      <c r="B5" s="15" t="s">
        <v>49</v>
      </c>
      <c r="C5" s="23" t="s">
        <v>43</v>
      </c>
      <c r="D5" s="23" t="s">
        <v>44</v>
      </c>
      <c r="E5" s="18" t="s">
        <v>50</v>
      </c>
      <c r="F5" s="19" t="s">
        <v>21</v>
      </c>
      <c r="G5" s="20">
        <v>19.3</v>
      </c>
      <c r="H5" s="20">
        <v>18.8</v>
      </c>
      <c r="I5" s="20">
        <v>14.2</v>
      </c>
      <c r="J5" s="21">
        <v>362.84000000000003</v>
      </c>
      <c r="K5" s="21">
        <v>5152.3280000000004</v>
      </c>
      <c r="L5" s="21">
        <v>145.89768160888482</v>
      </c>
      <c r="M5" s="22">
        <v>1.750772179306618</v>
      </c>
      <c r="N5" s="5"/>
      <c r="O5" s="5"/>
      <c r="P5" s="5"/>
      <c r="Q5" s="5"/>
      <c r="R5" s="5"/>
      <c r="S5" s="5"/>
      <c r="T5" s="10">
        <f t="shared" si="0"/>
        <v>0</v>
      </c>
      <c r="U5" s="6"/>
    </row>
    <row r="6" spans="1:21" x14ac:dyDescent="0.35">
      <c r="A6" s="14">
        <v>3</v>
      </c>
      <c r="B6" s="15" t="s">
        <v>49</v>
      </c>
      <c r="C6" s="23" t="s">
        <v>43</v>
      </c>
      <c r="D6" s="23" t="s">
        <v>44</v>
      </c>
      <c r="E6" s="18" t="s">
        <v>40</v>
      </c>
      <c r="F6" s="19" t="s">
        <v>16</v>
      </c>
      <c r="G6" s="20">
        <v>57</v>
      </c>
      <c r="H6" s="20">
        <v>38.9</v>
      </c>
      <c r="I6" s="20">
        <v>11.8</v>
      </c>
      <c r="J6" s="21">
        <v>2217.2999999999997</v>
      </c>
      <c r="K6" s="21">
        <v>26164.14</v>
      </c>
      <c r="L6" s="21">
        <v>740.88593880092401</v>
      </c>
      <c r="M6" s="22">
        <v>8.8906312656110877</v>
      </c>
      <c r="N6" s="5"/>
      <c r="O6" s="5"/>
      <c r="P6" s="5"/>
      <c r="Q6" s="5"/>
      <c r="R6" s="5"/>
      <c r="S6" s="5"/>
      <c r="T6" s="10">
        <f t="shared" si="0"/>
        <v>0</v>
      </c>
      <c r="U6" s="6"/>
    </row>
    <row r="7" spans="1:21" x14ac:dyDescent="0.35">
      <c r="A7" s="14">
        <v>3</v>
      </c>
      <c r="B7" s="15" t="s">
        <v>49</v>
      </c>
      <c r="C7" s="23" t="s">
        <v>43</v>
      </c>
      <c r="D7" s="23" t="s">
        <v>44</v>
      </c>
      <c r="E7" s="18" t="s">
        <v>48</v>
      </c>
      <c r="F7" s="19" t="s">
        <v>19</v>
      </c>
      <c r="G7" s="20">
        <v>58.2</v>
      </c>
      <c r="H7" s="20">
        <v>44.6</v>
      </c>
      <c r="I7" s="20">
        <v>11.8</v>
      </c>
      <c r="J7" s="21">
        <v>2595.7200000000003</v>
      </c>
      <c r="K7" s="21">
        <v>30629.496000000006</v>
      </c>
      <c r="L7" s="21">
        <v>867.33073966731376</v>
      </c>
      <c r="M7" s="22">
        <v>10.407968876007766</v>
      </c>
      <c r="N7" s="5"/>
      <c r="O7" s="5"/>
      <c r="P7" s="5"/>
      <c r="Q7" s="5"/>
      <c r="R7" s="5"/>
      <c r="S7" s="5"/>
      <c r="T7" s="10">
        <f t="shared" si="0"/>
        <v>0</v>
      </c>
      <c r="U7" s="6"/>
    </row>
    <row r="8" spans="1:21" x14ac:dyDescent="0.35">
      <c r="A8" s="24">
        <v>4</v>
      </c>
      <c r="B8" s="15" t="s">
        <v>51</v>
      </c>
      <c r="C8" s="25" t="s">
        <v>52</v>
      </c>
      <c r="D8" s="25" t="s">
        <v>44</v>
      </c>
      <c r="E8" s="18" t="s">
        <v>53</v>
      </c>
      <c r="F8" s="26" t="s">
        <v>16</v>
      </c>
      <c r="G8" s="21">
        <v>37.1</v>
      </c>
      <c r="H8" s="21">
        <v>20.3</v>
      </c>
      <c r="I8" s="21">
        <v>10.9</v>
      </c>
      <c r="J8" s="21">
        <v>753.13000000000011</v>
      </c>
      <c r="K8" s="21">
        <v>8209.117000000002</v>
      </c>
      <c r="L8" s="21">
        <v>232.45630681045228</v>
      </c>
      <c r="M8" s="22">
        <v>2.7894756817254271</v>
      </c>
      <c r="N8" s="5"/>
      <c r="O8" s="5"/>
      <c r="P8" s="5"/>
      <c r="Q8" s="5"/>
      <c r="R8" s="5"/>
      <c r="S8" s="5"/>
      <c r="T8" s="10">
        <f t="shared" si="0"/>
        <v>0</v>
      </c>
      <c r="U8" s="6"/>
    </row>
    <row r="9" spans="1:21" x14ac:dyDescent="0.35">
      <c r="A9" s="24">
        <v>4</v>
      </c>
      <c r="B9" s="15" t="s">
        <v>51</v>
      </c>
      <c r="C9" s="25" t="s">
        <v>52</v>
      </c>
      <c r="D9" s="25" t="s">
        <v>44</v>
      </c>
      <c r="E9" s="18" t="s">
        <v>54</v>
      </c>
      <c r="F9" s="26" t="s">
        <v>14</v>
      </c>
      <c r="G9" s="21">
        <v>34.5</v>
      </c>
      <c r="H9" s="21">
        <v>24.5</v>
      </c>
      <c r="I9" s="21">
        <v>10.9</v>
      </c>
      <c r="J9" s="21">
        <v>845.25</v>
      </c>
      <c r="K9" s="21">
        <v>9213.2250000000004</v>
      </c>
      <c r="L9" s="21">
        <v>260.88947901628501</v>
      </c>
      <c r="M9" s="22">
        <v>3.1306737481954201</v>
      </c>
      <c r="N9" s="5"/>
      <c r="O9" s="5"/>
      <c r="P9" s="5"/>
      <c r="Q9" s="5"/>
      <c r="R9" s="5"/>
      <c r="S9" s="5"/>
      <c r="T9" s="10">
        <f t="shared" si="0"/>
        <v>0</v>
      </c>
      <c r="U9" s="6"/>
    </row>
    <row r="10" spans="1:21" x14ac:dyDescent="0.35">
      <c r="A10" s="24">
        <v>4</v>
      </c>
      <c r="B10" s="15" t="s">
        <v>51</v>
      </c>
      <c r="C10" s="25" t="s">
        <v>52</v>
      </c>
      <c r="D10" s="25" t="s">
        <v>44</v>
      </c>
      <c r="E10" s="18" t="s">
        <v>55</v>
      </c>
      <c r="F10" s="26" t="s">
        <v>16</v>
      </c>
      <c r="G10" s="21">
        <v>36.799999999999997</v>
      </c>
      <c r="H10" s="21">
        <v>28.5</v>
      </c>
      <c r="I10" s="21">
        <v>10.9</v>
      </c>
      <c r="J10" s="21">
        <v>1048.8</v>
      </c>
      <c r="K10" s="21">
        <v>11431.92</v>
      </c>
      <c r="L10" s="21">
        <v>323.71592498347201</v>
      </c>
      <c r="M10" s="22">
        <v>3.8845910998016642</v>
      </c>
      <c r="N10" s="5"/>
      <c r="O10" s="5"/>
      <c r="P10" s="5"/>
      <c r="Q10" s="5"/>
      <c r="R10" s="5"/>
      <c r="S10" s="5"/>
      <c r="T10" s="10">
        <f t="shared" si="0"/>
        <v>0</v>
      </c>
      <c r="U10" s="6"/>
    </row>
    <row r="11" spans="1:21" x14ac:dyDescent="0.35">
      <c r="A11" s="24">
        <v>4</v>
      </c>
      <c r="B11" s="15" t="s">
        <v>51</v>
      </c>
      <c r="C11" s="25" t="s">
        <v>52</v>
      </c>
      <c r="D11" s="25" t="s">
        <v>44</v>
      </c>
      <c r="E11" s="18" t="s">
        <v>56</v>
      </c>
      <c r="F11" s="26" t="s">
        <v>18</v>
      </c>
      <c r="G11" s="21">
        <v>26.1</v>
      </c>
      <c r="H11" s="21">
        <v>23.1</v>
      </c>
      <c r="I11" s="21">
        <v>10.7</v>
      </c>
      <c r="J11" s="21">
        <v>602.91000000000008</v>
      </c>
      <c r="K11" s="21">
        <v>6451.1370000000006</v>
      </c>
      <c r="L11" s="21">
        <v>182.67585682458423</v>
      </c>
      <c r="M11" s="22">
        <v>2.1921102818950109</v>
      </c>
      <c r="N11" s="5"/>
      <c r="O11" s="5"/>
      <c r="P11" s="5"/>
      <c r="Q11" s="5"/>
      <c r="R11" s="5"/>
      <c r="S11" s="5"/>
      <c r="T11" s="10">
        <f t="shared" si="0"/>
        <v>0</v>
      </c>
      <c r="U11" s="6"/>
    </row>
    <row r="12" spans="1:21" x14ac:dyDescent="0.35">
      <c r="A12" s="24">
        <v>4</v>
      </c>
      <c r="B12" s="15" t="s">
        <v>51</v>
      </c>
      <c r="C12" s="25" t="s">
        <v>52</v>
      </c>
      <c r="D12" s="25" t="s">
        <v>44</v>
      </c>
      <c r="E12" s="18" t="s">
        <v>38</v>
      </c>
      <c r="F12" s="26" t="s">
        <v>18</v>
      </c>
      <c r="G12" s="21">
        <v>24.4</v>
      </c>
      <c r="H12" s="21">
        <v>10.8</v>
      </c>
      <c r="I12" s="21">
        <v>10.7</v>
      </c>
      <c r="J12" s="21">
        <v>263.52</v>
      </c>
      <c r="K12" s="21">
        <v>2819.6639999999998</v>
      </c>
      <c r="L12" s="21">
        <v>79.84399295154239</v>
      </c>
      <c r="M12" s="22">
        <v>0.95812791541850872</v>
      </c>
      <c r="N12" s="5"/>
      <c r="O12" s="5"/>
      <c r="P12" s="5"/>
      <c r="Q12" s="5"/>
      <c r="R12" s="5"/>
      <c r="S12" s="5"/>
      <c r="T12" s="10">
        <f t="shared" si="0"/>
        <v>0</v>
      </c>
      <c r="U12" s="6"/>
    </row>
    <row r="13" spans="1:21" x14ac:dyDescent="0.35">
      <c r="A13" s="24">
        <v>5</v>
      </c>
      <c r="B13" s="15" t="s">
        <v>57</v>
      </c>
      <c r="C13" s="25" t="s">
        <v>52</v>
      </c>
      <c r="D13" s="25" t="s">
        <v>44</v>
      </c>
      <c r="E13" s="18" t="s">
        <v>27</v>
      </c>
      <c r="F13" s="26" t="s">
        <v>19</v>
      </c>
      <c r="G13" s="27">
        <v>79.7</v>
      </c>
      <c r="H13" s="27">
        <v>20.3</v>
      </c>
      <c r="I13" s="27">
        <v>10.4</v>
      </c>
      <c r="J13" s="21">
        <v>1617.91</v>
      </c>
      <c r="K13" s="21">
        <v>16826.264000000003</v>
      </c>
      <c r="L13" s="21">
        <v>476.4667365391025</v>
      </c>
      <c r="M13" s="22">
        <v>5.7176008384692301</v>
      </c>
      <c r="N13" s="5"/>
      <c r="O13" s="5"/>
      <c r="P13" s="5"/>
      <c r="Q13" s="5"/>
      <c r="R13" s="5"/>
      <c r="S13" s="5"/>
      <c r="T13" s="10">
        <f t="shared" si="0"/>
        <v>0</v>
      </c>
      <c r="U13" s="6"/>
    </row>
    <row r="14" spans="1:21" x14ac:dyDescent="0.35">
      <c r="A14" s="24">
        <v>6</v>
      </c>
      <c r="B14" s="15" t="s">
        <v>58</v>
      </c>
      <c r="C14" s="25" t="s">
        <v>52</v>
      </c>
      <c r="D14" s="25" t="s">
        <v>44</v>
      </c>
      <c r="E14" s="18" t="s">
        <v>23</v>
      </c>
      <c r="F14" s="26" t="s">
        <v>16</v>
      </c>
      <c r="G14" s="21">
        <v>43</v>
      </c>
      <c r="H14" s="21">
        <v>30</v>
      </c>
      <c r="I14" s="21">
        <v>12.93</v>
      </c>
      <c r="J14" s="21">
        <v>1290</v>
      </c>
      <c r="K14" s="21">
        <v>16679.7</v>
      </c>
      <c r="L14" s="21">
        <v>472.31650623402004</v>
      </c>
      <c r="M14" s="22">
        <v>5.6677980748082408</v>
      </c>
      <c r="N14" s="5"/>
      <c r="O14" s="5"/>
      <c r="P14" s="5"/>
      <c r="Q14" s="5"/>
      <c r="R14" s="5"/>
      <c r="S14" s="5"/>
      <c r="T14" s="10">
        <f t="shared" si="0"/>
        <v>0</v>
      </c>
      <c r="U14" s="6"/>
    </row>
    <row r="15" spans="1:21" x14ac:dyDescent="0.35">
      <c r="A15" s="24">
        <v>6</v>
      </c>
      <c r="B15" s="15" t="s">
        <v>58</v>
      </c>
      <c r="C15" s="25" t="s">
        <v>52</v>
      </c>
      <c r="D15" s="25" t="s">
        <v>44</v>
      </c>
      <c r="E15" s="18" t="s">
        <v>24</v>
      </c>
      <c r="F15" s="26" t="s">
        <v>16</v>
      </c>
      <c r="G15" s="21">
        <v>43</v>
      </c>
      <c r="H15" s="21">
        <v>21</v>
      </c>
      <c r="I15" s="21">
        <v>12.93</v>
      </c>
      <c r="J15" s="21">
        <v>903</v>
      </c>
      <c r="K15" s="21">
        <v>11675.789999999999</v>
      </c>
      <c r="L15" s="21">
        <v>330.62155436381397</v>
      </c>
      <c r="M15" s="22">
        <v>3.9674586523657678</v>
      </c>
      <c r="N15" s="5"/>
      <c r="O15" s="5"/>
      <c r="P15" s="5"/>
      <c r="Q15" s="5"/>
      <c r="R15" s="5"/>
      <c r="S15" s="5"/>
      <c r="T15" s="10">
        <f t="shared" si="0"/>
        <v>0</v>
      </c>
      <c r="U15" s="6"/>
    </row>
    <row r="16" spans="1:21" x14ac:dyDescent="0.35">
      <c r="A16" s="14">
        <v>7</v>
      </c>
      <c r="B16" s="15" t="s">
        <v>59</v>
      </c>
      <c r="C16" s="25" t="s">
        <v>60</v>
      </c>
      <c r="D16" s="25" t="s">
        <v>61</v>
      </c>
      <c r="E16" s="18" t="s">
        <v>22</v>
      </c>
      <c r="F16" s="26" t="s">
        <v>16</v>
      </c>
      <c r="G16" s="21">
        <v>22</v>
      </c>
      <c r="H16" s="21">
        <v>15.8</v>
      </c>
      <c r="I16" s="21">
        <v>10.9</v>
      </c>
      <c r="J16" s="21">
        <v>347.6</v>
      </c>
      <c r="K16" s="21">
        <v>3788.84</v>
      </c>
      <c r="L16" s="21">
        <v>107.28800107194401</v>
      </c>
      <c r="M16" s="22">
        <v>1.2874560128633281</v>
      </c>
      <c r="N16" s="5"/>
      <c r="O16" s="5"/>
      <c r="P16" s="5"/>
      <c r="Q16" s="5"/>
      <c r="R16" s="5"/>
      <c r="S16" s="5"/>
      <c r="T16" s="10">
        <f t="shared" si="0"/>
        <v>0</v>
      </c>
      <c r="U16" s="6"/>
    </row>
    <row r="17" spans="1:21" x14ac:dyDescent="0.35">
      <c r="A17" s="14">
        <v>7</v>
      </c>
      <c r="B17" s="15" t="s">
        <v>59</v>
      </c>
      <c r="C17" s="25" t="s">
        <v>60</v>
      </c>
      <c r="D17" s="25" t="s">
        <v>61</v>
      </c>
      <c r="E17" s="18" t="s">
        <v>20</v>
      </c>
      <c r="F17" s="26" t="s">
        <v>16</v>
      </c>
      <c r="G17" s="21">
        <v>22</v>
      </c>
      <c r="H17" s="21">
        <v>15.8</v>
      </c>
      <c r="I17" s="21">
        <v>10.9</v>
      </c>
      <c r="J17" s="21">
        <v>347.6</v>
      </c>
      <c r="K17" s="21">
        <v>3788.84</v>
      </c>
      <c r="L17" s="21">
        <v>107.28800107194401</v>
      </c>
      <c r="M17" s="22">
        <v>1.2874560128633281</v>
      </c>
      <c r="N17" s="5"/>
      <c r="O17" s="5"/>
      <c r="P17" s="5"/>
      <c r="Q17" s="5"/>
      <c r="R17" s="5"/>
      <c r="S17" s="5"/>
      <c r="T17" s="10">
        <f t="shared" si="0"/>
        <v>0</v>
      </c>
      <c r="U17" s="6"/>
    </row>
    <row r="18" spans="1:21" x14ac:dyDescent="0.35">
      <c r="A18" s="14">
        <v>7</v>
      </c>
      <c r="B18" s="15" t="s">
        <v>59</v>
      </c>
      <c r="C18" s="25" t="s">
        <v>60</v>
      </c>
      <c r="D18" s="25" t="s">
        <v>61</v>
      </c>
      <c r="E18" s="18" t="s">
        <v>36</v>
      </c>
      <c r="F18" s="26" t="s">
        <v>14</v>
      </c>
      <c r="G18" s="21">
        <v>26.8</v>
      </c>
      <c r="H18" s="21">
        <v>21.6</v>
      </c>
      <c r="I18" s="21">
        <v>10.8</v>
      </c>
      <c r="J18" s="21">
        <v>578.88</v>
      </c>
      <c r="K18" s="21">
        <v>6251.9040000000014</v>
      </c>
      <c r="L18" s="21">
        <v>177.03420652592644</v>
      </c>
      <c r="M18" s="22">
        <v>2.1244104783111171</v>
      </c>
      <c r="N18" s="5"/>
      <c r="O18" s="5"/>
      <c r="P18" s="5"/>
      <c r="Q18" s="5"/>
      <c r="R18" s="5"/>
      <c r="S18" s="5"/>
      <c r="T18" s="10">
        <f t="shared" si="0"/>
        <v>0</v>
      </c>
      <c r="U18" s="6"/>
    </row>
    <row r="19" spans="1:21" x14ac:dyDescent="0.35">
      <c r="A19" s="24">
        <v>8</v>
      </c>
      <c r="B19" s="15" t="s">
        <v>62</v>
      </c>
      <c r="C19" s="28" t="s">
        <v>60</v>
      </c>
      <c r="D19" s="25" t="s">
        <v>61</v>
      </c>
      <c r="E19" s="18" t="s">
        <v>31</v>
      </c>
      <c r="F19" s="29" t="s">
        <v>14</v>
      </c>
      <c r="G19" s="30">
        <v>12</v>
      </c>
      <c r="H19" s="30">
        <v>12</v>
      </c>
      <c r="I19" s="30">
        <v>10</v>
      </c>
      <c r="J19" s="21">
        <v>144</v>
      </c>
      <c r="K19" s="21">
        <v>1440</v>
      </c>
      <c r="L19" s="21">
        <v>40.776259104000005</v>
      </c>
      <c r="M19" s="22">
        <v>0.48931510924800009</v>
      </c>
      <c r="N19" s="5"/>
      <c r="O19" s="5"/>
      <c r="P19" s="5"/>
      <c r="Q19" s="5"/>
      <c r="R19" s="5"/>
      <c r="S19" s="5"/>
      <c r="T19" s="10">
        <f t="shared" si="0"/>
        <v>0</v>
      </c>
      <c r="U19" s="6"/>
    </row>
    <row r="20" spans="1:21" x14ac:dyDescent="0.35">
      <c r="A20" s="24">
        <v>8</v>
      </c>
      <c r="B20" s="15" t="s">
        <v>62</v>
      </c>
      <c r="C20" s="28" t="s">
        <v>60</v>
      </c>
      <c r="D20" s="25" t="s">
        <v>61</v>
      </c>
      <c r="E20" s="18" t="s">
        <v>17</v>
      </c>
      <c r="F20" s="29" t="s">
        <v>16</v>
      </c>
      <c r="G20" s="30">
        <v>40</v>
      </c>
      <c r="H20" s="30">
        <v>23</v>
      </c>
      <c r="I20" s="30">
        <v>11</v>
      </c>
      <c r="J20" s="21">
        <v>920</v>
      </c>
      <c r="K20" s="21">
        <v>10120</v>
      </c>
      <c r="L20" s="21">
        <v>286.56648759199999</v>
      </c>
      <c r="M20" s="22">
        <v>3.4387978511039998</v>
      </c>
      <c r="N20" s="5"/>
      <c r="O20" s="5"/>
      <c r="P20" s="5"/>
      <c r="Q20" s="5"/>
      <c r="R20" s="5"/>
      <c r="S20" s="5"/>
      <c r="T20" s="10">
        <f t="shared" si="0"/>
        <v>0</v>
      </c>
      <c r="U20" s="6"/>
    </row>
    <row r="21" spans="1:21" x14ac:dyDescent="0.35">
      <c r="A21" s="24">
        <v>8</v>
      </c>
      <c r="B21" s="15" t="s">
        <v>62</v>
      </c>
      <c r="C21" s="28" t="s">
        <v>60</v>
      </c>
      <c r="D21" s="25" t="s">
        <v>61</v>
      </c>
      <c r="E21" s="18" t="s">
        <v>15</v>
      </c>
      <c r="F21" s="29" t="s">
        <v>16</v>
      </c>
      <c r="G21" s="30">
        <v>40</v>
      </c>
      <c r="H21" s="30">
        <v>23</v>
      </c>
      <c r="I21" s="30">
        <v>11</v>
      </c>
      <c r="J21" s="21">
        <v>920</v>
      </c>
      <c r="K21" s="21">
        <v>10120</v>
      </c>
      <c r="L21" s="21">
        <v>286.56648759199999</v>
      </c>
      <c r="M21" s="22">
        <v>3.4387978511039998</v>
      </c>
      <c r="N21" s="5"/>
      <c r="O21" s="5"/>
      <c r="P21" s="5"/>
      <c r="Q21" s="5"/>
      <c r="R21" s="5"/>
      <c r="S21" s="5"/>
      <c r="T21" s="10">
        <f t="shared" si="0"/>
        <v>0</v>
      </c>
      <c r="U21" s="6"/>
    </row>
    <row r="22" spans="1:21" x14ac:dyDescent="0.35">
      <c r="A22" s="24">
        <v>8</v>
      </c>
      <c r="B22" s="15" t="s">
        <v>62</v>
      </c>
      <c r="C22" s="28" t="s">
        <v>60</v>
      </c>
      <c r="D22" s="25" t="s">
        <v>61</v>
      </c>
      <c r="E22" s="18" t="s">
        <v>63</v>
      </c>
      <c r="F22" s="29" t="s">
        <v>18</v>
      </c>
      <c r="G22" s="30">
        <v>45</v>
      </c>
      <c r="H22" s="30">
        <v>24</v>
      </c>
      <c r="I22" s="30">
        <v>9</v>
      </c>
      <c r="J22" s="21">
        <v>1080</v>
      </c>
      <c r="K22" s="21">
        <v>9720</v>
      </c>
      <c r="L22" s="21">
        <v>275.23974895200001</v>
      </c>
      <c r="M22" s="22">
        <v>3.3028769874240003</v>
      </c>
      <c r="N22" s="5"/>
      <c r="O22" s="5"/>
      <c r="P22" s="5"/>
      <c r="Q22" s="5"/>
      <c r="R22" s="5"/>
      <c r="S22" s="5"/>
      <c r="T22" s="10">
        <f t="shared" si="0"/>
        <v>0</v>
      </c>
      <c r="U22" s="6"/>
    </row>
    <row r="23" spans="1:21" x14ac:dyDescent="0.35">
      <c r="A23" s="24">
        <v>8</v>
      </c>
      <c r="B23" s="15" t="s">
        <v>62</v>
      </c>
      <c r="C23" s="28" t="s">
        <v>60</v>
      </c>
      <c r="D23" s="25" t="s">
        <v>61</v>
      </c>
      <c r="E23" s="18" t="s">
        <v>25</v>
      </c>
      <c r="F23" s="26" t="s">
        <v>21</v>
      </c>
      <c r="G23" s="30">
        <v>14</v>
      </c>
      <c r="H23" s="30">
        <v>12</v>
      </c>
      <c r="I23" s="30">
        <v>11</v>
      </c>
      <c r="J23" s="21">
        <v>168</v>
      </c>
      <c r="K23" s="21">
        <v>1848</v>
      </c>
      <c r="L23" s="21">
        <v>52.329532516800001</v>
      </c>
      <c r="M23" s="22">
        <v>0.62795439020160004</v>
      </c>
      <c r="N23" s="5"/>
      <c r="O23" s="5"/>
      <c r="P23" s="5"/>
      <c r="Q23" s="5"/>
      <c r="R23" s="5"/>
      <c r="S23" s="5"/>
      <c r="T23" s="10">
        <f t="shared" si="0"/>
        <v>0</v>
      </c>
      <c r="U23" s="6"/>
    </row>
    <row r="24" spans="1:21" x14ac:dyDescent="0.35">
      <c r="A24" s="24">
        <v>8</v>
      </c>
      <c r="B24" s="15" t="s">
        <v>62</v>
      </c>
      <c r="C24" s="28" t="s">
        <v>60</v>
      </c>
      <c r="D24" s="25" t="s">
        <v>61</v>
      </c>
      <c r="E24" s="18" t="s">
        <v>30</v>
      </c>
      <c r="F24" s="29" t="s">
        <v>14</v>
      </c>
      <c r="G24" s="30">
        <v>24</v>
      </c>
      <c r="H24" s="30">
        <v>11</v>
      </c>
      <c r="I24" s="30">
        <v>11</v>
      </c>
      <c r="J24" s="21">
        <v>264</v>
      </c>
      <c r="K24" s="21">
        <v>2904</v>
      </c>
      <c r="L24" s="21">
        <v>82.232122526400005</v>
      </c>
      <c r="M24" s="22">
        <v>0.98678547031680008</v>
      </c>
      <c r="N24" s="5"/>
      <c r="O24" s="5"/>
      <c r="P24" s="5"/>
      <c r="Q24" s="5"/>
      <c r="R24" s="5"/>
      <c r="S24" s="5"/>
      <c r="T24" s="10">
        <f t="shared" si="0"/>
        <v>0</v>
      </c>
      <c r="U24" s="6"/>
    </row>
    <row r="25" spans="1:21" x14ac:dyDescent="0.35">
      <c r="A25" s="24">
        <v>9</v>
      </c>
      <c r="B25" s="15" t="s">
        <v>64</v>
      </c>
      <c r="C25" s="25" t="s">
        <v>60</v>
      </c>
      <c r="D25" s="25" t="s">
        <v>61</v>
      </c>
      <c r="E25" s="18" t="s">
        <v>65</v>
      </c>
      <c r="F25" s="26" t="s">
        <v>16</v>
      </c>
      <c r="G25" s="21">
        <v>23.6</v>
      </c>
      <c r="H25" s="21">
        <v>21.5</v>
      </c>
      <c r="I25" s="21">
        <v>13</v>
      </c>
      <c r="J25" s="21">
        <v>507.40000000000003</v>
      </c>
      <c r="K25" s="21">
        <v>6596.2000000000007</v>
      </c>
      <c r="L25" s="21">
        <v>186.78358354292001</v>
      </c>
      <c r="M25" s="22">
        <v>2.2414030025150402</v>
      </c>
      <c r="N25" s="5"/>
      <c r="O25" s="5"/>
      <c r="P25" s="5"/>
      <c r="Q25" s="5"/>
      <c r="R25" s="5"/>
      <c r="S25" s="5"/>
      <c r="T25" s="10">
        <f t="shared" si="0"/>
        <v>0</v>
      </c>
      <c r="U25" s="6"/>
    </row>
    <row r="26" spans="1:21" x14ac:dyDescent="0.35">
      <c r="A26" s="31">
        <v>9</v>
      </c>
      <c r="B26" s="15" t="s">
        <v>64</v>
      </c>
      <c r="C26" s="25" t="s">
        <v>60</v>
      </c>
      <c r="D26" s="25" t="s">
        <v>61</v>
      </c>
      <c r="E26" s="18" t="s">
        <v>66</v>
      </c>
      <c r="F26" s="26" t="s">
        <v>16</v>
      </c>
      <c r="G26" s="21">
        <v>23</v>
      </c>
      <c r="H26" s="21">
        <v>21</v>
      </c>
      <c r="I26" s="21">
        <v>13</v>
      </c>
      <c r="J26" s="21">
        <v>483</v>
      </c>
      <c r="K26" s="21">
        <v>6279</v>
      </c>
      <c r="L26" s="21">
        <v>177.80147980140001</v>
      </c>
      <c r="M26" s="22">
        <v>2.1336177576168001</v>
      </c>
      <c r="N26" s="5"/>
      <c r="O26" s="5"/>
      <c r="P26" s="5"/>
      <c r="Q26" s="5"/>
      <c r="R26" s="5"/>
      <c r="S26" s="5"/>
      <c r="T26" s="10">
        <f t="shared" si="0"/>
        <v>0</v>
      </c>
      <c r="U26" s="6"/>
    </row>
    <row r="27" spans="1:21" x14ac:dyDescent="0.35">
      <c r="A27" s="32">
        <v>10</v>
      </c>
      <c r="B27" s="15" t="s">
        <v>67</v>
      </c>
      <c r="C27" s="25" t="s">
        <v>60</v>
      </c>
      <c r="D27" s="25" t="s">
        <v>61</v>
      </c>
      <c r="E27" s="18" t="s">
        <v>68</v>
      </c>
      <c r="F27" s="26" t="s">
        <v>14</v>
      </c>
      <c r="G27" s="21">
        <v>14.5</v>
      </c>
      <c r="H27" s="21">
        <v>21</v>
      </c>
      <c r="I27" s="21">
        <v>13</v>
      </c>
      <c r="J27" s="21">
        <v>304.5</v>
      </c>
      <c r="K27" s="21">
        <v>3958.5</v>
      </c>
      <c r="L27" s="21">
        <v>112.0922372661</v>
      </c>
      <c r="M27" s="22">
        <v>1.3451068471932</v>
      </c>
      <c r="N27" s="5"/>
      <c r="O27" s="5"/>
      <c r="P27" s="5"/>
      <c r="Q27" s="5"/>
      <c r="R27" s="5"/>
      <c r="S27" s="5"/>
      <c r="T27" s="10">
        <f t="shared" si="0"/>
        <v>0</v>
      </c>
      <c r="U27" s="6"/>
    </row>
    <row r="28" spans="1:21" x14ac:dyDescent="0.35">
      <c r="A28" s="32">
        <v>10</v>
      </c>
      <c r="B28" s="15" t="s">
        <v>67</v>
      </c>
      <c r="C28" s="25" t="s">
        <v>60</v>
      </c>
      <c r="D28" s="25" t="s">
        <v>61</v>
      </c>
      <c r="E28" s="18" t="s">
        <v>69</v>
      </c>
      <c r="F28" s="26" t="s">
        <v>16</v>
      </c>
      <c r="G28" s="21">
        <v>50</v>
      </c>
      <c r="H28" s="21">
        <v>21</v>
      </c>
      <c r="I28" s="21">
        <v>13</v>
      </c>
      <c r="J28" s="21">
        <v>1050</v>
      </c>
      <c r="K28" s="21">
        <v>13650</v>
      </c>
      <c r="L28" s="21">
        <v>386.52495608999999</v>
      </c>
      <c r="M28" s="22">
        <v>4.63829947308</v>
      </c>
      <c r="N28" s="5"/>
      <c r="O28" s="5"/>
      <c r="P28" s="5"/>
      <c r="Q28" s="5"/>
      <c r="R28" s="5"/>
      <c r="S28" s="5"/>
      <c r="T28" s="10">
        <f t="shared" si="0"/>
        <v>0</v>
      </c>
      <c r="U28" s="6"/>
    </row>
    <row r="29" spans="1:21" x14ac:dyDescent="0.35">
      <c r="A29" s="32">
        <v>10</v>
      </c>
      <c r="B29" s="15" t="s">
        <v>67</v>
      </c>
      <c r="C29" s="25" t="s">
        <v>60</v>
      </c>
      <c r="D29" s="25" t="s">
        <v>61</v>
      </c>
      <c r="E29" s="18" t="s">
        <v>70</v>
      </c>
      <c r="F29" s="26" t="s">
        <v>16</v>
      </c>
      <c r="G29" s="21">
        <v>50</v>
      </c>
      <c r="H29" s="21">
        <v>21</v>
      </c>
      <c r="I29" s="21">
        <v>13</v>
      </c>
      <c r="J29" s="21">
        <v>1050</v>
      </c>
      <c r="K29" s="21">
        <v>13650</v>
      </c>
      <c r="L29" s="21">
        <v>386.52495608999999</v>
      </c>
      <c r="M29" s="22">
        <v>4.63829947308</v>
      </c>
      <c r="N29" s="5"/>
      <c r="O29" s="5"/>
      <c r="P29" s="5"/>
      <c r="Q29" s="5"/>
      <c r="R29" s="5"/>
      <c r="S29" s="5"/>
      <c r="T29" s="10">
        <f t="shared" si="0"/>
        <v>0</v>
      </c>
      <c r="U29" s="6"/>
    </row>
    <row r="30" spans="1:21" x14ac:dyDescent="0.35">
      <c r="A30" s="32">
        <v>10</v>
      </c>
      <c r="B30" s="15" t="s">
        <v>67</v>
      </c>
      <c r="C30" s="25" t="s">
        <v>60</v>
      </c>
      <c r="D30" s="25" t="s">
        <v>61</v>
      </c>
      <c r="E30" s="18" t="s">
        <v>71</v>
      </c>
      <c r="F30" s="26" t="s">
        <v>14</v>
      </c>
      <c r="G30" s="21">
        <v>14.5</v>
      </c>
      <c r="H30" s="21">
        <v>22.5</v>
      </c>
      <c r="I30" s="21">
        <v>13</v>
      </c>
      <c r="J30" s="21">
        <v>326.25</v>
      </c>
      <c r="K30" s="21">
        <v>4241.25</v>
      </c>
      <c r="L30" s="21">
        <v>120.09882564225001</v>
      </c>
      <c r="M30" s="22">
        <v>1.4411859077070002</v>
      </c>
      <c r="N30" s="5"/>
      <c r="O30" s="5"/>
      <c r="P30" s="5"/>
      <c r="Q30" s="5"/>
      <c r="R30" s="5"/>
      <c r="S30" s="5"/>
      <c r="T30" s="10">
        <f t="shared" si="0"/>
        <v>0</v>
      </c>
      <c r="U30" s="6"/>
    </row>
    <row r="31" spans="1:21" x14ac:dyDescent="0.35">
      <c r="A31" s="31">
        <v>11</v>
      </c>
      <c r="B31" s="15" t="s">
        <v>72</v>
      </c>
      <c r="C31" s="25" t="s">
        <v>60</v>
      </c>
      <c r="D31" s="25" t="s">
        <v>61</v>
      </c>
      <c r="E31" s="18" t="s">
        <v>73</v>
      </c>
      <c r="F31" s="26" t="s">
        <v>14</v>
      </c>
      <c r="G31" s="33">
        <v>21.6</v>
      </c>
      <c r="H31" s="33">
        <v>20.7</v>
      </c>
      <c r="I31" s="26">
        <v>8.9</v>
      </c>
      <c r="J31" s="21">
        <v>447.12</v>
      </c>
      <c r="K31" s="21">
        <v>3979.3680000000004</v>
      </c>
      <c r="L31" s="21">
        <v>112.68315322094881</v>
      </c>
      <c r="M31" s="22">
        <v>1.3521978386513858</v>
      </c>
      <c r="N31" s="5"/>
      <c r="O31" s="5"/>
      <c r="P31" s="5"/>
      <c r="Q31" s="5"/>
      <c r="R31" s="5"/>
      <c r="S31" s="5"/>
      <c r="T31" s="10">
        <f t="shared" si="0"/>
        <v>0</v>
      </c>
      <c r="U31" s="6"/>
    </row>
    <row r="32" spans="1:21" x14ac:dyDescent="0.35">
      <c r="A32" s="31">
        <v>11</v>
      </c>
      <c r="B32" s="15" t="s">
        <v>72</v>
      </c>
      <c r="C32" s="28" t="s">
        <v>60</v>
      </c>
      <c r="D32" s="25" t="s">
        <v>61</v>
      </c>
      <c r="E32" s="18" t="s">
        <v>17</v>
      </c>
      <c r="F32" s="29" t="s">
        <v>16</v>
      </c>
      <c r="G32" s="34">
        <v>27</v>
      </c>
      <c r="H32" s="34">
        <v>19.899999999999999</v>
      </c>
      <c r="I32" s="34">
        <v>9.5</v>
      </c>
      <c r="J32" s="21">
        <v>537.29999999999995</v>
      </c>
      <c r="K32" s="21">
        <v>5104.3499999999995</v>
      </c>
      <c r="L32" s="21">
        <v>144.53909594270999</v>
      </c>
      <c r="M32" s="22">
        <v>1.7344691513125199</v>
      </c>
      <c r="N32" s="5"/>
      <c r="O32" s="5"/>
      <c r="P32" s="5"/>
      <c r="Q32" s="5"/>
      <c r="R32" s="5"/>
      <c r="S32" s="5"/>
      <c r="T32" s="10">
        <f t="shared" si="0"/>
        <v>0</v>
      </c>
      <c r="U32" s="6"/>
    </row>
    <row r="33" spans="1:21" x14ac:dyDescent="0.35">
      <c r="A33" s="31">
        <v>11</v>
      </c>
      <c r="B33" s="15" t="s">
        <v>72</v>
      </c>
      <c r="C33" s="28" t="s">
        <v>60</v>
      </c>
      <c r="D33" s="25" t="s">
        <v>61</v>
      </c>
      <c r="E33" s="18" t="s">
        <v>15</v>
      </c>
      <c r="F33" s="29" t="s">
        <v>16</v>
      </c>
      <c r="G33" s="34">
        <v>27</v>
      </c>
      <c r="H33" s="34">
        <v>19.7</v>
      </c>
      <c r="I33" s="34">
        <v>9.5</v>
      </c>
      <c r="J33" s="21">
        <v>531.9</v>
      </c>
      <c r="K33" s="21">
        <v>5053.05</v>
      </c>
      <c r="L33" s="21">
        <v>143.08644171213001</v>
      </c>
      <c r="M33" s="22">
        <v>1.7170373005455601</v>
      </c>
      <c r="N33" s="5"/>
      <c r="O33" s="5"/>
      <c r="P33" s="5"/>
      <c r="Q33" s="5"/>
      <c r="R33" s="5"/>
      <c r="S33" s="5"/>
      <c r="T33" s="10">
        <f t="shared" si="0"/>
        <v>0</v>
      </c>
      <c r="U33" s="6"/>
    </row>
    <row r="34" spans="1:21" x14ac:dyDescent="0.35">
      <c r="A34" s="35">
        <v>12</v>
      </c>
      <c r="B34" s="15" t="s">
        <v>74</v>
      </c>
      <c r="C34" s="25" t="s">
        <v>60</v>
      </c>
      <c r="D34" s="25" t="s">
        <v>61</v>
      </c>
      <c r="E34" s="18" t="s">
        <v>69</v>
      </c>
      <c r="F34" s="26" t="s">
        <v>16</v>
      </c>
      <c r="G34" s="21">
        <v>17.8</v>
      </c>
      <c r="H34" s="21">
        <v>40</v>
      </c>
      <c r="I34" s="21">
        <v>11.78</v>
      </c>
      <c r="J34" s="21">
        <v>712</v>
      </c>
      <c r="K34" s="21">
        <v>8387.3599999999988</v>
      </c>
      <c r="L34" s="21">
        <v>237.50358649897598</v>
      </c>
      <c r="M34" s="22">
        <v>2.850043037987712</v>
      </c>
      <c r="N34" s="5"/>
      <c r="O34" s="5"/>
      <c r="P34" s="5"/>
      <c r="Q34" s="5"/>
      <c r="R34" s="5"/>
      <c r="S34" s="5"/>
      <c r="T34" s="10">
        <f t="shared" si="0"/>
        <v>0</v>
      </c>
      <c r="U34" s="6"/>
    </row>
    <row r="35" spans="1:21" x14ac:dyDescent="0.35">
      <c r="A35" s="35">
        <v>12</v>
      </c>
      <c r="B35" s="15" t="s">
        <v>74</v>
      </c>
      <c r="C35" s="25" t="s">
        <v>60</v>
      </c>
      <c r="D35" s="25" t="s">
        <v>61</v>
      </c>
      <c r="E35" s="18" t="s">
        <v>70</v>
      </c>
      <c r="F35" s="26" t="s">
        <v>16</v>
      </c>
      <c r="G35" s="21">
        <v>17.8</v>
      </c>
      <c r="H35" s="21">
        <v>40</v>
      </c>
      <c r="I35" s="21">
        <v>11.78</v>
      </c>
      <c r="J35" s="21">
        <v>712</v>
      </c>
      <c r="K35" s="21">
        <v>8387.3599999999988</v>
      </c>
      <c r="L35" s="21">
        <v>237.50358649897598</v>
      </c>
      <c r="M35" s="22">
        <v>2.850043037987712</v>
      </c>
      <c r="N35" s="5"/>
      <c r="O35" s="5"/>
      <c r="P35" s="5"/>
      <c r="Q35" s="5"/>
      <c r="R35" s="5"/>
      <c r="S35" s="5"/>
      <c r="T35" s="10">
        <f t="shared" si="0"/>
        <v>0</v>
      </c>
      <c r="U35" s="6"/>
    </row>
    <row r="36" spans="1:21" x14ac:dyDescent="0.35">
      <c r="A36" s="35">
        <v>12</v>
      </c>
      <c r="B36" s="15" t="s">
        <v>74</v>
      </c>
      <c r="C36" s="25" t="s">
        <v>60</v>
      </c>
      <c r="D36" s="25" t="s">
        <v>61</v>
      </c>
      <c r="E36" s="18" t="s">
        <v>75</v>
      </c>
      <c r="F36" s="26" t="s">
        <v>14</v>
      </c>
      <c r="G36" s="21">
        <v>25</v>
      </c>
      <c r="H36" s="21">
        <v>16</v>
      </c>
      <c r="I36" s="21">
        <v>13.89</v>
      </c>
      <c r="J36" s="21">
        <v>400</v>
      </c>
      <c r="K36" s="21">
        <v>5556</v>
      </c>
      <c r="L36" s="21">
        <v>157.32839970960001</v>
      </c>
      <c r="M36" s="22">
        <v>1.8879407965152002</v>
      </c>
      <c r="N36" s="5"/>
      <c r="O36" s="5"/>
      <c r="P36" s="5"/>
      <c r="Q36" s="5"/>
      <c r="R36" s="5"/>
      <c r="S36" s="5"/>
      <c r="T36" s="10">
        <f t="shared" si="0"/>
        <v>0</v>
      </c>
      <c r="U36" s="6"/>
    </row>
    <row r="37" spans="1:21" x14ac:dyDescent="0.35">
      <c r="A37" s="35">
        <v>12</v>
      </c>
      <c r="B37" s="15" t="s">
        <v>74</v>
      </c>
      <c r="C37" s="25" t="s">
        <v>60</v>
      </c>
      <c r="D37" s="25" t="s">
        <v>61</v>
      </c>
      <c r="E37" s="18" t="s">
        <v>28</v>
      </c>
      <c r="F37" s="26" t="s">
        <v>21</v>
      </c>
      <c r="G37" s="36">
        <v>28.6</v>
      </c>
      <c r="H37" s="36">
        <v>11.6</v>
      </c>
      <c r="I37" s="36">
        <v>10.1</v>
      </c>
      <c r="J37" s="21">
        <v>331.76</v>
      </c>
      <c r="K37" s="21">
        <v>3350.7759999999998</v>
      </c>
      <c r="L37" s="21">
        <v>94.883409982961595</v>
      </c>
      <c r="M37" s="22">
        <v>1.1386009197955391</v>
      </c>
      <c r="N37" s="5"/>
      <c r="O37" s="5"/>
      <c r="P37" s="5"/>
      <c r="Q37" s="5"/>
      <c r="R37" s="5"/>
      <c r="S37" s="5"/>
      <c r="T37" s="10">
        <f t="shared" si="0"/>
        <v>0</v>
      </c>
      <c r="U37" s="6"/>
    </row>
    <row r="38" spans="1:21" x14ac:dyDescent="0.35">
      <c r="A38" s="32">
        <v>13</v>
      </c>
      <c r="B38" s="15" t="s">
        <v>76</v>
      </c>
      <c r="C38" s="25" t="s">
        <v>60</v>
      </c>
      <c r="D38" s="25" t="s">
        <v>61</v>
      </c>
      <c r="E38" s="18" t="s">
        <v>77</v>
      </c>
      <c r="F38" s="26" t="s">
        <v>16</v>
      </c>
      <c r="G38" s="21">
        <v>25.56</v>
      </c>
      <c r="H38" s="21">
        <v>21</v>
      </c>
      <c r="I38" s="21">
        <v>11.2</v>
      </c>
      <c r="J38" s="21">
        <v>536.76</v>
      </c>
      <c r="K38" s="21">
        <v>6011.7119999999995</v>
      </c>
      <c r="L38" s="21">
        <v>170.2327265073792</v>
      </c>
      <c r="M38" s="22">
        <v>2.0427927180885503</v>
      </c>
      <c r="N38" s="5"/>
      <c r="O38" s="5"/>
      <c r="P38" s="5"/>
      <c r="Q38" s="5"/>
      <c r="R38" s="5"/>
      <c r="S38" s="5"/>
      <c r="T38" s="10">
        <f t="shared" si="0"/>
        <v>0</v>
      </c>
      <c r="U38" s="6"/>
    </row>
    <row r="39" spans="1:21" x14ac:dyDescent="0.35">
      <c r="A39" s="32">
        <v>13</v>
      </c>
      <c r="B39" s="15" t="s">
        <v>76</v>
      </c>
      <c r="C39" s="25" t="s">
        <v>60</v>
      </c>
      <c r="D39" s="25" t="s">
        <v>61</v>
      </c>
      <c r="E39" s="18" t="s">
        <v>78</v>
      </c>
      <c r="F39" s="26" t="s">
        <v>16</v>
      </c>
      <c r="G39" s="21">
        <v>25</v>
      </c>
      <c r="H39" s="21">
        <v>21</v>
      </c>
      <c r="I39" s="21">
        <v>11.2</v>
      </c>
      <c r="J39" s="21">
        <v>525</v>
      </c>
      <c r="K39" s="21">
        <v>5880</v>
      </c>
      <c r="L39" s="21">
        <v>166.50305800800001</v>
      </c>
      <c r="M39" s="22">
        <v>1.9980366960960001</v>
      </c>
      <c r="N39" s="5"/>
      <c r="O39" s="5"/>
      <c r="P39" s="5"/>
      <c r="Q39" s="5"/>
      <c r="R39" s="5"/>
      <c r="S39" s="5"/>
      <c r="T39" s="10">
        <f t="shared" si="0"/>
        <v>0</v>
      </c>
      <c r="U39" s="6"/>
    </row>
    <row r="40" spans="1:21" x14ac:dyDescent="0.35">
      <c r="A40" s="32">
        <v>13</v>
      </c>
      <c r="B40" s="15" t="s">
        <v>76</v>
      </c>
      <c r="C40" s="25" t="s">
        <v>60</v>
      </c>
      <c r="D40" s="25" t="s">
        <v>61</v>
      </c>
      <c r="E40" s="18" t="s">
        <v>79</v>
      </c>
      <c r="F40" s="26" t="s">
        <v>14</v>
      </c>
      <c r="G40" s="21">
        <v>118</v>
      </c>
      <c r="H40" s="21">
        <v>10</v>
      </c>
      <c r="I40" s="21">
        <v>11</v>
      </c>
      <c r="J40" s="21">
        <v>1180</v>
      </c>
      <c r="K40" s="21">
        <v>12980</v>
      </c>
      <c r="L40" s="21">
        <v>367.55266886800001</v>
      </c>
      <c r="M40" s="22">
        <v>4.4106320264160006</v>
      </c>
      <c r="N40" s="5"/>
      <c r="O40" s="5"/>
      <c r="P40" s="5"/>
      <c r="Q40" s="5"/>
      <c r="R40" s="5"/>
      <c r="S40" s="5"/>
      <c r="T40" s="10">
        <f t="shared" si="0"/>
        <v>0</v>
      </c>
      <c r="U40" s="6"/>
    </row>
    <row r="41" spans="1:21" x14ac:dyDescent="0.35">
      <c r="A41" s="32">
        <v>13</v>
      </c>
      <c r="B41" s="15" t="s">
        <v>76</v>
      </c>
      <c r="C41" s="25" t="s">
        <v>60</v>
      </c>
      <c r="D41" s="25" t="s">
        <v>61</v>
      </c>
      <c r="E41" s="18" t="s">
        <v>80</v>
      </c>
      <c r="F41" s="26" t="s">
        <v>18</v>
      </c>
      <c r="G41" s="21">
        <v>21</v>
      </c>
      <c r="H41" s="21">
        <v>28</v>
      </c>
      <c r="I41" s="21">
        <v>11</v>
      </c>
      <c r="J41" s="21">
        <v>588</v>
      </c>
      <c r="K41" s="21">
        <v>6468</v>
      </c>
      <c r="L41" s="21">
        <v>183.15336380880001</v>
      </c>
      <c r="M41" s="22">
        <v>2.1978403657056003</v>
      </c>
      <c r="N41" s="5"/>
      <c r="O41" s="5"/>
      <c r="P41" s="5"/>
      <c r="Q41" s="5"/>
      <c r="R41" s="5"/>
      <c r="S41" s="5"/>
      <c r="T41" s="10">
        <f t="shared" si="0"/>
        <v>0</v>
      </c>
      <c r="U41" s="6"/>
    </row>
    <row r="42" spans="1:21" x14ac:dyDescent="0.35">
      <c r="A42" s="32">
        <v>14</v>
      </c>
      <c r="B42" s="15" t="s">
        <v>81</v>
      </c>
      <c r="C42" s="25" t="s">
        <v>60</v>
      </c>
      <c r="D42" s="25" t="s">
        <v>61</v>
      </c>
      <c r="E42" s="18" t="s">
        <v>24</v>
      </c>
      <c r="F42" s="26" t="s">
        <v>16</v>
      </c>
      <c r="G42" s="27">
        <v>20</v>
      </c>
      <c r="H42" s="27">
        <v>22</v>
      </c>
      <c r="I42" s="27">
        <v>11.5</v>
      </c>
      <c r="J42" s="21">
        <v>440</v>
      </c>
      <c r="K42" s="21">
        <v>5060</v>
      </c>
      <c r="L42" s="21">
        <v>143.28324379599999</v>
      </c>
      <c r="M42" s="22">
        <v>1.7193989255519999</v>
      </c>
      <c r="N42" s="5"/>
      <c r="O42" s="5"/>
      <c r="P42" s="5"/>
      <c r="Q42" s="5"/>
      <c r="R42" s="5"/>
      <c r="S42" s="5"/>
      <c r="T42" s="10">
        <f t="shared" si="0"/>
        <v>0</v>
      </c>
      <c r="U42" s="6"/>
    </row>
    <row r="43" spans="1:21" x14ac:dyDescent="0.35">
      <c r="A43" s="32">
        <v>14</v>
      </c>
      <c r="B43" s="15" t="s">
        <v>81</v>
      </c>
      <c r="C43" s="25" t="s">
        <v>60</v>
      </c>
      <c r="D43" s="25" t="s">
        <v>61</v>
      </c>
      <c r="E43" s="18" t="s">
        <v>27</v>
      </c>
      <c r="F43" s="26" t="s">
        <v>19</v>
      </c>
      <c r="G43" s="27">
        <v>20</v>
      </c>
      <c r="H43" s="27">
        <v>22</v>
      </c>
      <c r="I43" s="27">
        <v>11.5</v>
      </c>
      <c r="J43" s="21">
        <v>440</v>
      </c>
      <c r="K43" s="21">
        <v>5060</v>
      </c>
      <c r="L43" s="21">
        <v>143.28324379599999</v>
      </c>
      <c r="M43" s="22">
        <v>1.7193989255519999</v>
      </c>
      <c r="N43" s="5"/>
      <c r="O43" s="5"/>
      <c r="P43" s="5"/>
      <c r="Q43" s="5"/>
      <c r="R43" s="5"/>
      <c r="S43" s="5"/>
      <c r="T43" s="10">
        <f t="shared" si="0"/>
        <v>0</v>
      </c>
      <c r="U43" s="6"/>
    </row>
    <row r="44" spans="1:21" x14ac:dyDescent="0.35">
      <c r="A44" s="32">
        <v>14</v>
      </c>
      <c r="B44" s="15" t="s">
        <v>81</v>
      </c>
      <c r="C44" s="25" t="s">
        <v>60</v>
      </c>
      <c r="D44" s="25" t="s">
        <v>61</v>
      </c>
      <c r="E44" s="18" t="s">
        <v>82</v>
      </c>
      <c r="F44" s="26" t="s">
        <v>34</v>
      </c>
      <c r="G44" s="27">
        <v>60</v>
      </c>
      <c r="H44" s="27">
        <v>12</v>
      </c>
      <c r="I44" s="27">
        <v>13.8</v>
      </c>
      <c r="J44" s="21">
        <v>720</v>
      </c>
      <c r="K44" s="21">
        <v>9936</v>
      </c>
      <c r="L44" s="21">
        <v>281.35618781760002</v>
      </c>
      <c r="M44" s="22">
        <v>3.3762742538112001</v>
      </c>
      <c r="N44" s="5"/>
      <c r="O44" s="5"/>
      <c r="P44" s="5"/>
      <c r="Q44" s="5"/>
      <c r="R44" s="5"/>
      <c r="S44" s="5"/>
      <c r="T44" s="10">
        <f t="shared" si="0"/>
        <v>0</v>
      </c>
      <c r="U44" s="6"/>
    </row>
    <row r="45" spans="1:21" x14ac:dyDescent="0.35">
      <c r="A45" s="32">
        <v>14</v>
      </c>
      <c r="B45" s="15" t="s">
        <v>81</v>
      </c>
      <c r="C45" s="25" t="s">
        <v>60</v>
      </c>
      <c r="D45" s="25" t="s">
        <v>61</v>
      </c>
      <c r="E45" s="18" t="s">
        <v>23</v>
      </c>
      <c r="F45" s="26" t="s">
        <v>16</v>
      </c>
      <c r="G45" s="27">
        <v>22</v>
      </c>
      <c r="H45" s="27">
        <v>40</v>
      </c>
      <c r="I45" s="27">
        <v>11.5</v>
      </c>
      <c r="J45" s="21">
        <v>880</v>
      </c>
      <c r="K45" s="21">
        <v>10120</v>
      </c>
      <c r="L45" s="21">
        <v>286.56648759199999</v>
      </c>
      <c r="M45" s="22">
        <v>3.4387978511039998</v>
      </c>
      <c r="N45" s="5"/>
      <c r="O45" s="5"/>
      <c r="P45" s="5"/>
      <c r="Q45" s="5"/>
      <c r="R45" s="5"/>
      <c r="S45" s="5"/>
      <c r="T45" s="10">
        <f t="shared" si="0"/>
        <v>0</v>
      </c>
      <c r="U45" s="6"/>
    </row>
    <row r="46" spans="1:21" x14ac:dyDescent="0.35">
      <c r="A46" s="32">
        <v>15</v>
      </c>
      <c r="B46" s="15" t="s">
        <v>83</v>
      </c>
      <c r="C46" s="28" t="s">
        <v>60</v>
      </c>
      <c r="D46" s="25" t="s">
        <v>61</v>
      </c>
      <c r="E46" s="18" t="s">
        <v>15</v>
      </c>
      <c r="F46" s="29" t="s">
        <v>16</v>
      </c>
      <c r="G46" s="34">
        <v>18.8</v>
      </c>
      <c r="H46" s="34">
        <v>19.489999999999998</v>
      </c>
      <c r="I46" s="34">
        <v>11.68</v>
      </c>
      <c r="J46" s="21">
        <v>366.41199999999998</v>
      </c>
      <c r="K46" s="21">
        <v>4279.6921599999996</v>
      </c>
      <c r="L46" s="21">
        <v>121.18738638994265</v>
      </c>
      <c r="M46" s="22">
        <v>1.4542486366793117</v>
      </c>
      <c r="N46" s="5"/>
      <c r="O46" s="5"/>
      <c r="P46" s="5"/>
      <c r="Q46" s="5"/>
      <c r="R46" s="5"/>
      <c r="S46" s="5"/>
      <c r="T46" s="10">
        <f t="shared" si="0"/>
        <v>0</v>
      </c>
      <c r="U46" s="6"/>
    </row>
    <row r="47" spans="1:21" x14ac:dyDescent="0.35">
      <c r="A47" s="32">
        <v>15</v>
      </c>
      <c r="B47" s="15" t="s">
        <v>83</v>
      </c>
      <c r="C47" s="28" t="s">
        <v>60</v>
      </c>
      <c r="D47" s="25" t="s">
        <v>61</v>
      </c>
      <c r="E47" s="18" t="s">
        <v>17</v>
      </c>
      <c r="F47" s="29" t="s">
        <v>16</v>
      </c>
      <c r="G47" s="34">
        <v>46</v>
      </c>
      <c r="H47" s="34">
        <v>19.489999999999998</v>
      </c>
      <c r="I47" s="34">
        <v>11.68</v>
      </c>
      <c r="J47" s="21">
        <v>896.54</v>
      </c>
      <c r="K47" s="21">
        <v>10471.5872</v>
      </c>
      <c r="L47" s="21">
        <v>296.52232840092353</v>
      </c>
      <c r="M47" s="22">
        <v>3.5582679408110822</v>
      </c>
      <c r="N47" s="5"/>
      <c r="O47" s="5"/>
      <c r="P47" s="5"/>
      <c r="Q47" s="5"/>
      <c r="R47" s="5"/>
      <c r="S47" s="5"/>
      <c r="T47" s="10">
        <f t="shared" si="0"/>
        <v>0</v>
      </c>
      <c r="U47" s="6"/>
    </row>
    <row r="48" spans="1:21" x14ac:dyDescent="0.35">
      <c r="A48" s="31">
        <v>16</v>
      </c>
      <c r="B48" s="15" t="s">
        <v>84</v>
      </c>
      <c r="C48" s="37" t="s">
        <v>60</v>
      </c>
      <c r="D48" s="25" t="s">
        <v>61</v>
      </c>
      <c r="E48" s="18" t="s">
        <v>85</v>
      </c>
      <c r="F48" s="29" t="s">
        <v>16</v>
      </c>
      <c r="G48" s="38">
        <v>63.8</v>
      </c>
      <c r="H48" s="38">
        <v>19.8</v>
      </c>
      <c r="I48" s="38">
        <v>11.2</v>
      </c>
      <c r="J48" s="21">
        <v>1263.24</v>
      </c>
      <c r="K48" s="21">
        <v>14148.287999999999</v>
      </c>
      <c r="L48" s="21">
        <v>400.63490094862078</v>
      </c>
      <c r="M48" s="22">
        <v>4.807618811383449</v>
      </c>
      <c r="N48" s="5"/>
      <c r="O48" s="5"/>
      <c r="P48" s="5"/>
      <c r="Q48" s="5"/>
      <c r="R48" s="5"/>
      <c r="S48" s="5"/>
      <c r="T48" s="10">
        <f t="shared" si="0"/>
        <v>0</v>
      </c>
      <c r="U48" s="6"/>
    </row>
    <row r="49" spans="1:21" x14ac:dyDescent="0.35">
      <c r="A49" s="35">
        <v>17</v>
      </c>
      <c r="B49" s="15" t="s">
        <v>86</v>
      </c>
      <c r="C49" s="37" t="s">
        <v>60</v>
      </c>
      <c r="D49" s="25" t="s">
        <v>61</v>
      </c>
      <c r="E49" s="18" t="s">
        <v>87</v>
      </c>
      <c r="F49" s="26" t="s">
        <v>19</v>
      </c>
      <c r="G49" s="39">
        <v>25.2</v>
      </c>
      <c r="H49" s="39">
        <v>21.2</v>
      </c>
      <c r="I49" s="39">
        <v>11</v>
      </c>
      <c r="J49" s="21">
        <v>534.24</v>
      </c>
      <c r="K49" s="21">
        <v>5876.64</v>
      </c>
      <c r="L49" s="21">
        <v>166.407913403424</v>
      </c>
      <c r="M49" s="22">
        <v>1.9968949608410882</v>
      </c>
      <c r="N49" s="5"/>
      <c r="O49" s="5"/>
      <c r="P49" s="5"/>
      <c r="Q49" s="5"/>
      <c r="R49" s="5"/>
      <c r="S49" s="5"/>
      <c r="T49" s="10">
        <f t="shared" si="0"/>
        <v>0</v>
      </c>
      <c r="U49" s="6"/>
    </row>
    <row r="50" spans="1:21" x14ac:dyDescent="0.35">
      <c r="A50" s="35">
        <v>17</v>
      </c>
      <c r="B50" s="15" t="s">
        <v>86</v>
      </c>
      <c r="C50" s="37" t="s">
        <v>60</v>
      </c>
      <c r="D50" s="25" t="s">
        <v>61</v>
      </c>
      <c r="E50" s="18" t="s">
        <v>37</v>
      </c>
      <c r="F50" s="29" t="s">
        <v>16</v>
      </c>
      <c r="G50" s="39">
        <v>52</v>
      </c>
      <c r="H50" s="39">
        <v>32.700000000000003</v>
      </c>
      <c r="I50" s="39">
        <v>13.2</v>
      </c>
      <c r="J50" s="21">
        <v>1700.4</v>
      </c>
      <c r="K50" s="21">
        <v>22445.279999999999</v>
      </c>
      <c r="L50" s="21">
        <v>635.57955065404803</v>
      </c>
      <c r="M50" s="22">
        <v>7.6269546078485764</v>
      </c>
      <c r="N50" s="5"/>
      <c r="O50" s="5"/>
      <c r="P50" s="5"/>
      <c r="Q50" s="5"/>
      <c r="R50" s="5"/>
      <c r="S50" s="5"/>
      <c r="T50" s="10">
        <f t="shared" si="0"/>
        <v>0</v>
      </c>
      <c r="U50" s="6"/>
    </row>
    <row r="51" spans="1:21" x14ac:dyDescent="0.35">
      <c r="A51" s="31">
        <v>18</v>
      </c>
      <c r="B51" s="15" t="s">
        <v>88</v>
      </c>
      <c r="C51" s="37" t="s">
        <v>60</v>
      </c>
      <c r="D51" s="25" t="s">
        <v>61</v>
      </c>
      <c r="E51" s="18" t="s">
        <v>89</v>
      </c>
      <c r="F51" s="26" t="s">
        <v>19</v>
      </c>
      <c r="G51" s="39">
        <v>92.9</v>
      </c>
      <c r="H51" s="39">
        <v>46.4</v>
      </c>
      <c r="I51" s="39">
        <v>17.7</v>
      </c>
      <c r="J51" s="21">
        <v>4310.5600000000004</v>
      </c>
      <c r="K51" s="21">
        <v>76296.912000000011</v>
      </c>
      <c r="L51" s="21">
        <v>2160.4879531576994</v>
      </c>
      <c r="M51" s="22">
        <v>25.925855437892395</v>
      </c>
      <c r="N51" s="5"/>
      <c r="O51" s="5"/>
      <c r="P51" s="5"/>
      <c r="Q51" s="5"/>
      <c r="R51" s="5"/>
      <c r="S51" s="5"/>
      <c r="T51" s="10">
        <f t="shared" si="0"/>
        <v>0</v>
      </c>
      <c r="U51" s="6"/>
    </row>
    <row r="52" spans="1:21" x14ac:dyDescent="0.35">
      <c r="A52" s="31">
        <v>18</v>
      </c>
      <c r="B52" s="15" t="s">
        <v>88</v>
      </c>
      <c r="C52" s="37" t="s">
        <v>60</v>
      </c>
      <c r="D52" s="25" t="s">
        <v>61</v>
      </c>
      <c r="E52" s="18" t="s">
        <v>90</v>
      </c>
      <c r="F52" s="26" t="s">
        <v>19</v>
      </c>
      <c r="G52" s="39">
        <v>108.2</v>
      </c>
      <c r="H52" s="39">
        <v>33.799999999999997</v>
      </c>
      <c r="I52" s="39">
        <v>13.7</v>
      </c>
      <c r="J52" s="21">
        <v>3657.16</v>
      </c>
      <c r="K52" s="21">
        <v>50103.091999999997</v>
      </c>
      <c r="L52" s="21">
        <v>1418.7615703496872</v>
      </c>
      <c r="M52" s="22">
        <v>17.025138844196245</v>
      </c>
      <c r="N52" s="5"/>
      <c r="O52" s="5"/>
      <c r="P52" s="5"/>
      <c r="Q52" s="5"/>
      <c r="R52" s="5"/>
      <c r="S52" s="5"/>
      <c r="T52" s="10">
        <f t="shared" si="0"/>
        <v>0</v>
      </c>
      <c r="U52" s="6"/>
    </row>
    <row r="53" spans="1:21" x14ac:dyDescent="0.35">
      <c r="A53" s="31">
        <v>18</v>
      </c>
      <c r="B53" s="15" t="s">
        <v>88</v>
      </c>
      <c r="C53" s="37" t="s">
        <v>60</v>
      </c>
      <c r="D53" s="25" t="s">
        <v>61</v>
      </c>
      <c r="E53" s="18" t="s">
        <v>37</v>
      </c>
      <c r="F53" s="29" t="s">
        <v>16</v>
      </c>
      <c r="G53" s="39">
        <v>83.5</v>
      </c>
      <c r="H53" s="39">
        <v>18.899999999999999</v>
      </c>
      <c r="I53" s="39">
        <v>13.9</v>
      </c>
      <c r="J53" s="21">
        <v>1578.1499999999999</v>
      </c>
      <c r="K53" s="21">
        <v>21936.285</v>
      </c>
      <c r="L53" s="21">
        <v>621.16641731888103</v>
      </c>
      <c r="M53" s="22">
        <v>7.4539970078265725</v>
      </c>
      <c r="N53" s="5"/>
      <c r="O53" s="5"/>
      <c r="P53" s="5"/>
      <c r="Q53" s="5"/>
      <c r="R53" s="5"/>
      <c r="S53" s="5"/>
      <c r="T53" s="10">
        <f t="shared" si="0"/>
        <v>0</v>
      </c>
      <c r="U53" s="6"/>
    </row>
    <row r="54" spans="1:21" x14ac:dyDescent="0.35">
      <c r="A54" s="14">
        <v>19</v>
      </c>
      <c r="B54" s="15" t="s">
        <v>91</v>
      </c>
      <c r="C54" s="23" t="s">
        <v>92</v>
      </c>
      <c r="D54" s="25" t="s">
        <v>61</v>
      </c>
      <c r="E54" s="18" t="s">
        <v>26</v>
      </c>
      <c r="F54" s="26" t="s">
        <v>16</v>
      </c>
      <c r="G54" s="40">
        <v>44</v>
      </c>
      <c r="H54" s="26">
        <v>14</v>
      </c>
      <c r="I54" s="41">
        <v>8.6999999999999993</v>
      </c>
      <c r="J54" s="34">
        <v>616</v>
      </c>
      <c r="K54" s="34">
        <v>5359.2</v>
      </c>
      <c r="L54" s="34">
        <v>151.75564429872</v>
      </c>
      <c r="M54" s="54">
        <v>1.82106773158464</v>
      </c>
      <c r="N54" s="5"/>
      <c r="O54" s="5"/>
      <c r="P54" s="5"/>
      <c r="Q54" s="5"/>
      <c r="R54" s="5"/>
      <c r="S54" s="5"/>
      <c r="T54" s="10">
        <f t="shared" si="0"/>
        <v>0</v>
      </c>
      <c r="U54" s="6"/>
    </row>
    <row r="55" spans="1:21" x14ac:dyDescent="0.35">
      <c r="A55" s="14">
        <v>19</v>
      </c>
      <c r="B55" s="15" t="s">
        <v>91</v>
      </c>
      <c r="C55" s="23" t="s">
        <v>92</v>
      </c>
      <c r="D55" s="25" t="s">
        <v>61</v>
      </c>
      <c r="E55" s="18" t="s">
        <v>65</v>
      </c>
      <c r="F55" s="26" t="s">
        <v>16</v>
      </c>
      <c r="G55" s="40">
        <v>26</v>
      </c>
      <c r="H55" s="26">
        <v>23</v>
      </c>
      <c r="I55" s="41">
        <v>9.4</v>
      </c>
      <c r="J55" s="34">
        <v>598</v>
      </c>
      <c r="K55" s="34">
        <v>5621.2</v>
      </c>
      <c r="L55" s="34">
        <v>159.17465810792001</v>
      </c>
      <c r="M55" s="54">
        <v>1.9100958972950401</v>
      </c>
      <c r="N55" s="5"/>
      <c r="O55" s="5"/>
      <c r="P55" s="5"/>
      <c r="Q55" s="5"/>
      <c r="R55" s="5"/>
      <c r="S55" s="5"/>
      <c r="T55" s="10">
        <f t="shared" si="0"/>
        <v>0</v>
      </c>
      <c r="U55" s="6"/>
    </row>
    <row r="56" spans="1:21" x14ac:dyDescent="0.35">
      <c r="A56" s="14">
        <v>19</v>
      </c>
      <c r="B56" s="15" t="s">
        <v>91</v>
      </c>
      <c r="C56" s="42" t="s">
        <v>92</v>
      </c>
      <c r="D56" s="25" t="s">
        <v>61</v>
      </c>
      <c r="E56" s="18" t="s">
        <v>93</v>
      </c>
      <c r="F56" s="26" t="s">
        <v>16</v>
      </c>
      <c r="G56" s="40">
        <v>26</v>
      </c>
      <c r="H56" s="26">
        <v>26</v>
      </c>
      <c r="I56" s="41">
        <v>9.4</v>
      </c>
      <c r="J56" s="34">
        <v>676</v>
      </c>
      <c r="K56" s="34">
        <v>6354.4000000000005</v>
      </c>
      <c r="L56" s="34">
        <v>179.93657003504001</v>
      </c>
      <c r="M56" s="54">
        <v>2.1592388404204801</v>
      </c>
      <c r="N56" s="5"/>
      <c r="O56" s="5"/>
      <c r="P56" s="5"/>
      <c r="Q56" s="5"/>
      <c r="R56" s="5"/>
      <c r="S56" s="5"/>
      <c r="T56" s="10">
        <f t="shared" si="0"/>
        <v>0</v>
      </c>
      <c r="U56" s="6"/>
    </row>
    <row r="57" spans="1:21" x14ac:dyDescent="0.35">
      <c r="A57" s="14">
        <v>19</v>
      </c>
      <c r="B57" s="15" t="s">
        <v>91</v>
      </c>
      <c r="C57" s="42" t="s">
        <v>92</v>
      </c>
      <c r="D57" s="25" t="s">
        <v>61</v>
      </c>
      <c r="E57" s="18" t="s">
        <v>27</v>
      </c>
      <c r="F57" s="26" t="s">
        <v>19</v>
      </c>
      <c r="G57" s="40">
        <v>43</v>
      </c>
      <c r="H57" s="26">
        <v>17</v>
      </c>
      <c r="I57" s="41">
        <v>9.6999999999999993</v>
      </c>
      <c r="J57" s="34">
        <v>731</v>
      </c>
      <c r="K57" s="34">
        <v>7090.7</v>
      </c>
      <c r="L57" s="34">
        <v>200.78626418662</v>
      </c>
      <c r="M57" s="54">
        <v>2.4094351702394401</v>
      </c>
      <c r="N57" s="5"/>
      <c r="O57" s="5"/>
      <c r="P57" s="5"/>
      <c r="Q57" s="5"/>
      <c r="R57" s="5"/>
      <c r="S57" s="5"/>
      <c r="T57" s="10">
        <f t="shared" si="0"/>
        <v>0</v>
      </c>
      <c r="U57" s="6"/>
    </row>
    <row r="58" spans="1:21" x14ac:dyDescent="0.35">
      <c r="A58" s="14">
        <v>19</v>
      </c>
      <c r="B58" s="15" t="s">
        <v>91</v>
      </c>
      <c r="C58" s="42" t="s">
        <v>92</v>
      </c>
      <c r="D58" s="25" t="s">
        <v>61</v>
      </c>
      <c r="E58" s="18" t="s">
        <v>94</v>
      </c>
      <c r="F58" s="26" t="s">
        <v>28</v>
      </c>
      <c r="G58" s="40">
        <v>17</v>
      </c>
      <c r="H58" s="26">
        <v>9.1999999999999993</v>
      </c>
      <c r="I58" s="41">
        <v>9.6999999999999993</v>
      </c>
      <c r="J58" s="34">
        <v>156.39999999999998</v>
      </c>
      <c r="K58" s="34">
        <v>1517.0799999999997</v>
      </c>
      <c r="L58" s="34">
        <v>42.958921639927993</v>
      </c>
      <c r="M58" s="54">
        <v>0.5155070596791359</v>
      </c>
      <c r="N58" s="5"/>
      <c r="O58" s="5"/>
      <c r="P58" s="5"/>
      <c r="Q58" s="5"/>
      <c r="R58" s="5"/>
      <c r="S58" s="5"/>
      <c r="T58" s="10">
        <f t="shared" si="0"/>
        <v>0</v>
      </c>
      <c r="U58" s="6"/>
    </row>
    <row r="59" spans="1:21" x14ac:dyDescent="0.35">
      <c r="A59" s="14">
        <v>20</v>
      </c>
      <c r="B59" s="15" t="s">
        <v>95</v>
      </c>
      <c r="C59" s="42" t="s">
        <v>43</v>
      </c>
      <c r="D59" s="25" t="s">
        <v>44</v>
      </c>
      <c r="E59" s="18" t="s">
        <v>96</v>
      </c>
      <c r="F59" s="26" t="s">
        <v>19</v>
      </c>
      <c r="G59" s="40">
        <v>31.3</v>
      </c>
      <c r="H59" s="26">
        <v>20.6</v>
      </c>
      <c r="I59" s="41">
        <v>10.9</v>
      </c>
      <c r="J59" s="41">
        <v>644.78000000000009</v>
      </c>
      <c r="K59" s="41">
        <v>7028.1020000000008</v>
      </c>
      <c r="L59" s="43">
        <v>199.01368622315323</v>
      </c>
      <c r="M59" s="55">
        <v>2.3881642346778387</v>
      </c>
      <c r="N59" s="5"/>
      <c r="O59" s="5"/>
      <c r="P59" s="5"/>
      <c r="Q59" s="5"/>
      <c r="R59" s="5"/>
      <c r="S59" s="5"/>
      <c r="T59" s="10">
        <f t="shared" si="0"/>
        <v>0</v>
      </c>
      <c r="U59" s="6"/>
    </row>
    <row r="60" spans="1:21" x14ac:dyDescent="0.35">
      <c r="A60" s="14">
        <v>21</v>
      </c>
      <c r="B60" s="15" t="s">
        <v>97</v>
      </c>
      <c r="C60" s="25" t="s">
        <v>60</v>
      </c>
      <c r="D60" s="25" t="s">
        <v>61</v>
      </c>
      <c r="E60" s="18" t="s">
        <v>98</v>
      </c>
      <c r="F60" s="26" t="s">
        <v>14</v>
      </c>
      <c r="G60" s="40">
        <v>15.8</v>
      </c>
      <c r="H60" s="26">
        <v>10.4</v>
      </c>
      <c r="I60" s="41">
        <v>11</v>
      </c>
      <c r="J60" s="41">
        <v>164.32000000000002</v>
      </c>
      <c r="K60" s="41">
        <v>1807.5200000000002</v>
      </c>
      <c r="L60" s="43">
        <v>51.18326656643201</v>
      </c>
      <c r="M60" s="55">
        <v>0.6141991987971841</v>
      </c>
      <c r="N60" s="5"/>
      <c r="O60" s="5"/>
      <c r="P60" s="5"/>
      <c r="Q60" s="5"/>
      <c r="R60" s="5"/>
      <c r="S60" s="5"/>
      <c r="T60" s="10">
        <f t="shared" si="0"/>
        <v>0</v>
      </c>
      <c r="U60" s="6"/>
    </row>
    <row r="61" spans="1:21" x14ac:dyDescent="0.35">
      <c r="A61" s="14">
        <v>21</v>
      </c>
      <c r="B61" s="15" t="s">
        <v>97</v>
      </c>
      <c r="C61" s="25" t="s">
        <v>60</v>
      </c>
      <c r="D61" s="25" t="s">
        <v>61</v>
      </c>
      <c r="E61" s="18" t="s">
        <v>99</v>
      </c>
      <c r="F61" s="26" t="s">
        <v>100</v>
      </c>
      <c r="G61" s="40">
        <v>23.5</v>
      </c>
      <c r="H61" s="26">
        <v>9.6</v>
      </c>
      <c r="I61" s="41">
        <v>11.5</v>
      </c>
      <c r="J61" s="41">
        <v>225.6</v>
      </c>
      <c r="K61" s="41">
        <v>2594.4</v>
      </c>
      <c r="L61" s="43">
        <v>73.465226819039998</v>
      </c>
      <c r="M61" s="55">
        <v>0.88158272182847996</v>
      </c>
      <c r="N61" s="5"/>
      <c r="O61" s="5"/>
      <c r="P61" s="5"/>
      <c r="Q61" s="5"/>
      <c r="R61" s="5"/>
      <c r="S61" s="5"/>
      <c r="T61" s="10">
        <f t="shared" si="0"/>
        <v>0</v>
      </c>
      <c r="U61" s="6"/>
    </row>
    <row r="62" spans="1:21" x14ac:dyDescent="0.35">
      <c r="A62" s="14">
        <v>21</v>
      </c>
      <c r="B62" s="15" t="s">
        <v>97</v>
      </c>
      <c r="C62" s="25" t="s">
        <v>60</v>
      </c>
      <c r="D62" s="25" t="s">
        <v>61</v>
      </c>
      <c r="E62" s="18" t="s">
        <v>101</v>
      </c>
      <c r="F62" s="26" t="s">
        <v>16</v>
      </c>
      <c r="G62" s="40">
        <v>22.3</v>
      </c>
      <c r="H62" s="26">
        <v>21.9</v>
      </c>
      <c r="I62" s="41">
        <v>10.8</v>
      </c>
      <c r="J62" s="41">
        <v>488.37</v>
      </c>
      <c r="K62" s="41">
        <v>5274.3960000000006</v>
      </c>
      <c r="L62" s="43">
        <v>149.35426243965361</v>
      </c>
      <c r="M62" s="55">
        <v>1.7922511492758433</v>
      </c>
      <c r="N62" s="5"/>
      <c r="O62" s="5"/>
      <c r="P62" s="5"/>
      <c r="Q62" s="5"/>
      <c r="R62" s="5"/>
      <c r="S62" s="5"/>
      <c r="T62" s="10">
        <f t="shared" si="0"/>
        <v>0</v>
      </c>
      <c r="U62" s="6"/>
    </row>
    <row r="63" spans="1:21" x14ac:dyDescent="0.35">
      <c r="A63" s="14">
        <v>22</v>
      </c>
      <c r="B63" s="15" t="s">
        <v>102</v>
      </c>
      <c r="C63" s="25" t="s">
        <v>52</v>
      </c>
      <c r="D63" s="25" t="s">
        <v>44</v>
      </c>
      <c r="E63" s="18" t="s">
        <v>103</v>
      </c>
      <c r="F63" s="26" t="s">
        <v>16</v>
      </c>
      <c r="G63" s="40">
        <v>44.6</v>
      </c>
      <c r="H63" s="26">
        <v>15</v>
      </c>
      <c r="I63" s="41">
        <v>15.5</v>
      </c>
      <c r="J63" s="41">
        <v>669</v>
      </c>
      <c r="K63" s="41">
        <v>10369.5</v>
      </c>
      <c r="L63" s="43">
        <v>293.63154081869999</v>
      </c>
      <c r="M63" s="55">
        <v>3.5235784898243998</v>
      </c>
      <c r="N63" s="5"/>
      <c r="O63" s="5"/>
      <c r="P63" s="5"/>
      <c r="Q63" s="5"/>
      <c r="R63" s="5"/>
      <c r="S63" s="5"/>
      <c r="T63" s="10">
        <f t="shared" si="0"/>
        <v>0</v>
      </c>
      <c r="U63" s="6"/>
    </row>
    <row r="64" spans="1:21" x14ac:dyDescent="0.35">
      <c r="A64" s="14">
        <v>22</v>
      </c>
      <c r="B64" s="15" t="s">
        <v>102</v>
      </c>
      <c r="C64" s="25" t="s">
        <v>52</v>
      </c>
      <c r="D64" s="25" t="s">
        <v>44</v>
      </c>
      <c r="E64" s="18" t="s">
        <v>48</v>
      </c>
      <c r="F64" s="26" t="s">
        <v>16</v>
      </c>
      <c r="G64" s="40">
        <v>101.1</v>
      </c>
      <c r="H64" s="26">
        <v>20.8</v>
      </c>
      <c r="I64" s="41">
        <v>13.6</v>
      </c>
      <c r="J64" s="41">
        <v>2102.88</v>
      </c>
      <c r="K64" s="41">
        <v>28599.168000000001</v>
      </c>
      <c r="L64" s="43">
        <v>809.83825314362889</v>
      </c>
      <c r="M64" s="55">
        <v>9.7180590377235472</v>
      </c>
      <c r="N64" s="5"/>
      <c r="O64" s="5"/>
      <c r="P64" s="5"/>
      <c r="Q64" s="5"/>
      <c r="R64" s="5"/>
      <c r="S64" s="5"/>
      <c r="T64" s="10">
        <f t="shared" si="0"/>
        <v>0</v>
      </c>
      <c r="U64" s="6"/>
    </row>
    <row r="65" spans="1:21" x14ac:dyDescent="0.35">
      <c r="A65" s="14">
        <v>23</v>
      </c>
      <c r="B65" s="15" t="s">
        <v>104</v>
      </c>
      <c r="C65" s="25" t="s">
        <v>52</v>
      </c>
      <c r="D65" s="25" t="s">
        <v>44</v>
      </c>
      <c r="E65" s="18" t="s">
        <v>103</v>
      </c>
      <c r="F65" s="26" t="s">
        <v>16</v>
      </c>
      <c r="G65" s="40">
        <v>42</v>
      </c>
      <c r="H65" s="26">
        <v>30</v>
      </c>
      <c r="I65" s="41">
        <v>13.6</v>
      </c>
      <c r="J65" s="41">
        <v>1260</v>
      </c>
      <c r="K65" s="41">
        <v>17136</v>
      </c>
      <c r="L65" s="43">
        <v>485.2374833376</v>
      </c>
      <c r="M65" s="55">
        <v>5.8228498000512001</v>
      </c>
      <c r="N65" s="5"/>
      <c r="O65" s="5"/>
      <c r="P65" s="5"/>
      <c r="Q65" s="5"/>
      <c r="R65" s="5"/>
      <c r="S65" s="5"/>
      <c r="T65" s="10">
        <f t="shared" si="0"/>
        <v>0</v>
      </c>
      <c r="U65" s="6"/>
    </row>
    <row r="66" spans="1:21" x14ac:dyDescent="0.35">
      <c r="A66" s="14">
        <v>23</v>
      </c>
      <c r="B66" s="15" t="s">
        <v>104</v>
      </c>
      <c r="C66" s="25" t="s">
        <v>52</v>
      </c>
      <c r="D66" s="25" t="s">
        <v>44</v>
      </c>
      <c r="E66" s="18" t="s">
        <v>41</v>
      </c>
      <c r="F66" s="26" t="s">
        <v>19</v>
      </c>
      <c r="G66" s="40">
        <v>90</v>
      </c>
      <c r="H66" s="26">
        <v>20</v>
      </c>
      <c r="I66" s="41">
        <v>13.7</v>
      </c>
      <c r="J66" s="41">
        <v>1800</v>
      </c>
      <c r="K66" s="41">
        <v>24660</v>
      </c>
      <c r="L66" s="43">
        <v>698.29343715599998</v>
      </c>
      <c r="M66" s="55">
        <v>8.3795212458720005</v>
      </c>
      <c r="N66" s="5"/>
      <c r="O66" s="5"/>
      <c r="P66" s="5"/>
      <c r="Q66" s="5"/>
      <c r="R66" s="5"/>
      <c r="S66" s="5"/>
      <c r="T66" s="10">
        <f t="shared" si="0"/>
        <v>0</v>
      </c>
      <c r="U66" s="6"/>
    </row>
    <row r="67" spans="1:21" x14ac:dyDescent="0.35">
      <c r="A67" s="14">
        <v>23</v>
      </c>
      <c r="B67" s="15" t="s">
        <v>104</v>
      </c>
      <c r="C67" s="25" t="s">
        <v>52</v>
      </c>
      <c r="D67" s="25" t="s">
        <v>44</v>
      </c>
      <c r="E67" s="18" t="s">
        <v>105</v>
      </c>
      <c r="F67" s="26" t="s">
        <v>19</v>
      </c>
      <c r="G67" s="40">
        <v>100</v>
      </c>
      <c r="H67" s="26">
        <v>21</v>
      </c>
      <c r="I67" s="41">
        <v>13.7</v>
      </c>
      <c r="J67" s="41">
        <v>2100</v>
      </c>
      <c r="K67" s="41">
        <v>28770</v>
      </c>
      <c r="L67" s="43">
        <v>814.67567668200002</v>
      </c>
      <c r="M67" s="55">
        <v>9.7761081201840003</v>
      </c>
      <c r="N67" s="5"/>
      <c r="O67" s="5"/>
      <c r="P67" s="5"/>
      <c r="Q67" s="5"/>
      <c r="R67" s="5"/>
      <c r="S67" s="5"/>
      <c r="T67" s="10">
        <f t="shared" ref="T67:T89" si="1">SUM(N67:S67)</f>
        <v>0</v>
      </c>
      <c r="U67" s="6"/>
    </row>
    <row r="68" spans="1:21" x14ac:dyDescent="0.35">
      <c r="A68" s="14">
        <v>24</v>
      </c>
      <c r="B68" s="15" t="s">
        <v>106</v>
      </c>
      <c r="C68" s="25" t="s">
        <v>60</v>
      </c>
      <c r="D68" s="25" t="s">
        <v>61</v>
      </c>
      <c r="E68" s="18" t="s">
        <v>103</v>
      </c>
      <c r="F68" s="26" t="s">
        <v>16</v>
      </c>
      <c r="G68" s="40">
        <v>27.6</v>
      </c>
      <c r="H68" s="26">
        <v>23.8</v>
      </c>
      <c r="I68" s="41">
        <v>17.600000000000001</v>
      </c>
      <c r="J68" s="41">
        <v>656.88000000000011</v>
      </c>
      <c r="K68" s="41">
        <v>11561.088000000003</v>
      </c>
      <c r="L68" s="43">
        <v>327.3735554251009</v>
      </c>
      <c r="M68" s="55">
        <v>3.9284826651012108</v>
      </c>
      <c r="N68" s="5"/>
      <c r="O68" s="5"/>
      <c r="P68" s="5"/>
      <c r="Q68" s="5"/>
      <c r="R68" s="5"/>
      <c r="S68" s="5"/>
      <c r="T68" s="10">
        <f t="shared" si="1"/>
        <v>0</v>
      </c>
      <c r="U68" s="6"/>
    </row>
    <row r="69" spans="1:21" x14ac:dyDescent="0.35">
      <c r="A69" s="14">
        <v>24</v>
      </c>
      <c r="B69" s="15" t="s">
        <v>106</v>
      </c>
      <c r="C69" s="25" t="s">
        <v>60</v>
      </c>
      <c r="D69" s="25" t="s">
        <v>61</v>
      </c>
      <c r="E69" s="18" t="s">
        <v>41</v>
      </c>
      <c r="F69" s="26" t="s">
        <v>19</v>
      </c>
      <c r="G69" s="40">
        <v>54.5</v>
      </c>
      <c r="H69" s="26">
        <v>30</v>
      </c>
      <c r="I69" s="41">
        <v>18</v>
      </c>
      <c r="J69" s="41">
        <v>1635</v>
      </c>
      <c r="K69" s="41">
        <v>29430</v>
      </c>
      <c r="L69" s="43">
        <v>833.36479543799999</v>
      </c>
      <c r="M69" s="55">
        <v>10.000377545256001</v>
      </c>
      <c r="N69" s="5"/>
      <c r="O69" s="5"/>
      <c r="P69" s="5"/>
      <c r="Q69" s="5"/>
      <c r="R69" s="5"/>
      <c r="S69" s="5"/>
      <c r="T69" s="10">
        <f t="shared" si="1"/>
        <v>0</v>
      </c>
      <c r="U69" s="6"/>
    </row>
    <row r="70" spans="1:21" x14ac:dyDescent="0.35">
      <c r="A70" s="14">
        <v>24</v>
      </c>
      <c r="B70" s="15" t="s">
        <v>106</v>
      </c>
      <c r="C70" s="25" t="s">
        <v>60</v>
      </c>
      <c r="D70" s="25" t="s">
        <v>61</v>
      </c>
      <c r="E70" s="18" t="s">
        <v>105</v>
      </c>
      <c r="F70" s="26" t="s">
        <v>19</v>
      </c>
      <c r="G70" s="40">
        <v>23.7</v>
      </c>
      <c r="H70" s="26">
        <v>17.3</v>
      </c>
      <c r="I70" s="41">
        <v>10.4</v>
      </c>
      <c r="J70" s="41">
        <v>410.01</v>
      </c>
      <c r="K70" s="41">
        <v>4264.1040000000003</v>
      </c>
      <c r="L70" s="43">
        <v>120.74597885444641</v>
      </c>
      <c r="M70" s="55">
        <v>1.448951746253357</v>
      </c>
      <c r="N70" s="5"/>
      <c r="O70" s="5"/>
      <c r="P70" s="5"/>
      <c r="Q70" s="5"/>
      <c r="R70" s="5"/>
      <c r="S70" s="5"/>
      <c r="T70" s="10">
        <f t="shared" si="1"/>
        <v>0</v>
      </c>
      <c r="U70" s="6"/>
    </row>
    <row r="71" spans="1:21" x14ac:dyDescent="0.35">
      <c r="A71" s="14">
        <v>25</v>
      </c>
      <c r="B71" s="15" t="s">
        <v>107</v>
      </c>
      <c r="C71" s="25" t="s">
        <v>60</v>
      </c>
      <c r="D71" s="25" t="s">
        <v>61</v>
      </c>
      <c r="E71" s="18" t="s">
        <v>103</v>
      </c>
      <c r="F71" s="26" t="s">
        <v>16</v>
      </c>
      <c r="G71" s="40">
        <v>42.4</v>
      </c>
      <c r="H71" s="26">
        <v>24</v>
      </c>
      <c r="I71" s="41">
        <v>9.6999999999999993</v>
      </c>
      <c r="J71" s="41">
        <v>1017.5999999999999</v>
      </c>
      <c r="K71" s="41">
        <v>9870.7199999999975</v>
      </c>
      <c r="L71" s="43">
        <v>279.50766407155191</v>
      </c>
      <c r="M71" s="55">
        <v>3.354091968858623</v>
      </c>
      <c r="N71" s="5"/>
      <c r="O71" s="5"/>
      <c r="P71" s="5"/>
      <c r="Q71" s="5"/>
      <c r="R71" s="5"/>
      <c r="S71" s="5"/>
      <c r="T71" s="10">
        <f t="shared" si="1"/>
        <v>0</v>
      </c>
      <c r="U71" s="6"/>
    </row>
    <row r="72" spans="1:21" x14ac:dyDescent="0.35">
      <c r="A72" s="14">
        <v>25</v>
      </c>
      <c r="B72" s="15" t="s">
        <v>107</v>
      </c>
      <c r="C72" s="25" t="s">
        <v>60</v>
      </c>
      <c r="D72" s="25" t="s">
        <v>61</v>
      </c>
      <c r="E72" s="18" t="s">
        <v>35</v>
      </c>
      <c r="F72" s="26" t="s">
        <v>19</v>
      </c>
      <c r="G72" s="40">
        <v>48.3</v>
      </c>
      <c r="H72" s="26">
        <v>20</v>
      </c>
      <c r="I72" s="41">
        <v>9.6999999999999993</v>
      </c>
      <c r="J72" s="41">
        <v>966</v>
      </c>
      <c r="K72" s="41">
        <v>9370.1999999999989</v>
      </c>
      <c r="L72" s="43">
        <v>265.33451601131998</v>
      </c>
      <c r="M72" s="55">
        <v>3.1840141921358396</v>
      </c>
      <c r="N72" s="5"/>
      <c r="O72" s="5"/>
      <c r="P72" s="5"/>
      <c r="Q72" s="5"/>
      <c r="R72" s="5"/>
      <c r="S72" s="5"/>
      <c r="T72" s="10">
        <f t="shared" si="1"/>
        <v>0</v>
      </c>
      <c r="U72" s="6"/>
    </row>
    <row r="73" spans="1:21" x14ac:dyDescent="0.35">
      <c r="A73" s="14">
        <v>25</v>
      </c>
      <c r="B73" s="15" t="s">
        <v>107</v>
      </c>
      <c r="C73" s="25" t="s">
        <v>60</v>
      </c>
      <c r="D73" s="25" t="s">
        <v>61</v>
      </c>
      <c r="E73" s="18" t="s">
        <v>33</v>
      </c>
      <c r="F73" s="26" t="s">
        <v>14</v>
      </c>
      <c r="G73" s="40">
        <v>72.2</v>
      </c>
      <c r="H73" s="26">
        <v>30</v>
      </c>
      <c r="I73" s="41">
        <v>9.8000000000000007</v>
      </c>
      <c r="J73" s="41">
        <v>2166</v>
      </c>
      <c r="K73" s="41">
        <v>21226.800000000003</v>
      </c>
      <c r="L73" s="43">
        <v>601.07603940888009</v>
      </c>
      <c r="M73" s="55">
        <v>7.2129124729065612</v>
      </c>
      <c r="N73" s="5"/>
      <c r="O73" s="5"/>
      <c r="P73" s="5"/>
      <c r="Q73" s="5"/>
      <c r="R73" s="5"/>
      <c r="S73" s="5"/>
      <c r="T73" s="10">
        <f t="shared" si="1"/>
        <v>0</v>
      </c>
      <c r="U73" s="6"/>
    </row>
    <row r="74" spans="1:21" x14ac:dyDescent="0.35">
      <c r="A74" s="14">
        <v>26</v>
      </c>
      <c r="B74" s="15" t="s">
        <v>108</v>
      </c>
      <c r="C74" s="44" t="s">
        <v>60</v>
      </c>
      <c r="D74" s="25" t="s">
        <v>61</v>
      </c>
      <c r="E74" s="18" t="s">
        <v>109</v>
      </c>
      <c r="F74" s="26" t="s">
        <v>14</v>
      </c>
      <c r="G74" s="45">
        <v>13.9</v>
      </c>
      <c r="H74" s="45">
        <v>11.8</v>
      </c>
      <c r="I74" s="45">
        <v>8.6999999999999993</v>
      </c>
      <c r="J74" s="41">
        <v>164.02</v>
      </c>
      <c r="K74" s="41">
        <v>1426.9739999999999</v>
      </c>
      <c r="L74" s="43">
        <v>40.407403860188403</v>
      </c>
      <c r="M74" s="55">
        <v>0.48488884632226087</v>
      </c>
      <c r="N74" s="5"/>
      <c r="O74" s="5"/>
      <c r="P74" s="5"/>
      <c r="Q74" s="5"/>
      <c r="R74" s="5"/>
      <c r="S74" s="5"/>
      <c r="T74" s="10">
        <f t="shared" si="1"/>
        <v>0</v>
      </c>
      <c r="U74" s="6"/>
    </row>
    <row r="75" spans="1:21" x14ac:dyDescent="0.35">
      <c r="A75" s="14">
        <v>26</v>
      </c>
      <c r="B75" s="15" t="s">
        <v>108</v>
      </c>
      <c r="C75" s="44" t="s">
        <v>60</v>
      </c>
      <c r="D75" s="25" t="s">
        <v>61</v>
      </c>
      <c r="E75" s="18" t="s">
        <v>110</v>
      </c>
      <c r="F75" s="26" t="s">
        <v>14</v>
      </c>
      <c r="G75" s="45">
        <v>13.9</v>
      </c>
      <c r="H75" s="45">
        <v>11.8</v>
      </c>
      <c r="I75" s="45">
        <v>8.6999999999999993</v>
      </c>
      <c r="J75" s="41">
        <v>164.02</v>
      </c>
      <c r="K75" s="41">
        <v>1426.9739999999999</v>
      </c>
      <c r="L75" s="43">
        <v>40.407403860188403</v>
      </c>
      <c r="M75" s="55">
        <v>0.48488884632226087</v>
      </c>
      <c r="N75" s="5"/>
      <c r="O75" s="5"/>
      <c r="P75" s="5"/>
      <c r="Q75" s="5"/>
      <c r="R75" s="5"/>
      <c r="S75" s="5"/>
      <c r="T75" s="10">
        <f t="shared" si="1"/>
        <v>0</v>
      </c>
      <c r="U75" s="6"/>
    </row>
    <row r="76" spans="1:21" x14ac:dyDescent="0.35">
      <c r="A76" s="14">
        <v>26</v>
      </c>
      <c r="B76" s="15" t="s">
        <v>108</v>
      </c>
      <c r="C76" s="44" t="s">
        <v>60</v>
      </c>
      <c r="D76" s="25" t="s">
        <v>61</v>
      </c>
      <c r="E76" s="18" t="s">
        <v>111</v>
      </c>
      <c r="F76" s="26" t="s">
        <v>16</v>
      </c>
      <c r="G76" s="45">
        <v>23</v>
      </c>
      <c r="H76" s="45">
        <v>12</v>
      </c>
      <c r="I76" s="45">
        <v>9.1999999999999993</v>
      </c>
      <c r="J76" s="41">
        <v>276</v>
      </c>
      <c r="K76" s="41">
        <v>2539.1999999999998</v>
      </c>
      <c r="L76" s="43">
        <v>71.902136886720001</v>
      </c>
      <c r="M76" s="55">
        <v>0.86282564264063999</v>
      </c>
      <c r="N76" s="5"/>
      <c r="O76" s="5"/>
      <c r="P76" s="5"/>
      <c r="Q76" s="5"/>
      <c r="R76" s="5"/>
      <c r="S76" s="5"/>
      <c r="T76" s="10">
        <f t="shared" si="1"/>
        <v>0</v>
      </c>
      <c r="U76" s="6"/>
    </row>
    <row r="77" spans="1:21" x14ac:dyDescent="0.35">
      <c r="A77" s="14">
        <v>26</v>
      </c>
      <c r="B77" s="15" t="s">
        <v>108</v>
      </c>
      <c r="C77" s="44" t="s">
        <v>60</v>
      </c>
      <c r="D77" s="25" t="s">
        <v>61</v>
      </c>
      <c r="E77" s="18" t="s">
        <v>112</v>
      </c>
      <c r="F77" s="26" t="s">
        <v>16</v>
      </c>
      <c r="G77" s="45">
        <v>25.4</v>
      </c>
      <c r="H77" s="45">
        <v>24</v>
      </c>
      <c r="I77" s="45">
        <v>9.1999999999999993</v>
      </c>
      <c r="J77" s="41">
        <v>609.59999999999991</v>
      </c>
      <c r="K77" s="41">
        <v>5608.3199999999988</v>
      </c>
      <c r="L77" s="43">
        <v>158.80993712371196</v>
      </c>
      <c r="M77" s="55">
        <v>1.9057192454845435</v>
      </c>
      <c r="N77" s="5"/>
      <c r="O77" s="5"/>
      <c r="P77" s="5"/>
      <c r="Q77" s="5"/>
      <c r="R77" s="5"/>
      <c r="S77" s="5"/>
      <c r="T77" s="10">
        <f t="shared" si="1"/>
        <v>0</v>
      </c>
      <c r="U77" s="6"/>
    </row>
    <row r="78" spans="1:21" x14ac:dyDescent="0.35">
      <c r="A78" s="14">
        <v>26</v>
      </c>
      <c r="B78" s="15" t="s">
        <v>108</v>
      </c>
      <c r="C78" s="44" t="s">
        <v>60</v>
      </c>
      <c r="D78" s="25" t="s">
        <v>61</v>
      </c>
      <c r="E78" s="18" t="s">
        <v>26</v>
      </c>
      <c r="F78" s="26" t="s">
        <v>16</v>
      </c>
      <c r="G78" s="45">
        <v>21.3</v>
      </c>
      <c r="H78" s="45">
        <v>12.3</v>
      </c>
      <c r="I78" s="45">
        <v>9.1999999999999993</v>
      </c>
      <c r="J78" s="41">
        <v>261.99</v>
      </c>
      <c r="K78" s="41">
        <v>2410.308</v>
      </c>
      <c r="L78" s="43">
        <v>68.252321894752797</v>
      </c>
      <c r="M78" s="55">
        <v>0.81902786273703354</v>
      </c>
      <c r="N78" s="5"/>
      <c r="O78" s="5"/>
      <c r="P78" s="5"/>
      <c r="Q78" s="5"/>
      <c r="R78" s="5"/>
      <c r="S78" s="5"/>
      <c r="T78" s="10">
        <f t="shared" si="1"/>
        <v>0</v>
      </c>
      <c r="U78" s="6"/>
    </row>
    <row r="79" spans="1:21" x14ac:dyDescent="0.35">
      <c r="A79" s="14">
        <v>26</v>
      </c>
      <c r="B79" s="15" t="s">
        <v>108</v>
      </c>
      <c r="C79" s="44" t="s">
        <v>60</v>
      </c>
      <c r="D79" s="25" t="s">
        <v>61</v>
      </c>
      <c r="E79" s="18" t="s">
        <v>113</v>
      </c>
      <c r="F79" s="26" t="s">
        <v>19</v>
      </c>
      <c r="G79" s="45">
        <v>25.4</v>
      </c>
      <c r="H79" s="45">
        <v>23</v>
      </c>
      <c r="I79" s="45">
        <v>9.1999999999999993</v>
      </c>
      <c r="J79" s="41">
        <v>584.19999999999993</v>
      </c>
      <c r="K79" s="41">
        <v>5374.6399999999985</v>
      </c>
      <c r="L79" s="43">
        <v>152.19285641022395</v>
      </c>
      <c r="M79" s="55">
        <v>1.8263142769226874</v>
      </c>
      <c r="N79" s="5"/>
      <c r="O79" s="5"/>
      <c r="P79" s="5"/>
      <c r="Q79" s="5"/>
      <c r="R79" s="5"/>
      <c r="S79" s="5"/>
      <c r="T79" s="10">
        <f t="shared" si="1"/>
        <v>0</v>
      </c>
      <c r="U79" s="6"/>
    </row>
    <row r="80" spans="1:21" x14ac:dyDescent="0.35">
      <c r="A80" s="14">
        <v>26</v>
      </c>
      <c r="B80" s="15" t="s">
        <v>108</v>
      </c>
      <c r="C80" s="44" t="s">
        <v>60</v>
      </c>
      <c r="D80" s="25" t="s">
        <v>61</v>
      </c>
      <c r="E80" s="18" t="s">
        <v>114</v>
      </c>
      <c r="F80" s="26" t="s">
        <v>19</v>
      </c>
      <c r="G80" s="26">
        <v>25.4</v>
      </c>
      <c r="H80" s="26">
        <v>11.8</v>
      </c>
      <c r="I80" s="45">
        <v>9.1999999999999993</v>
      </c>
      <c r="J80" s="41">
        <v>299.72000000000003</v>
      </c>
      <c r="K80" s="41">
        <v>2757.424</v>
      </c>
      <c r="L80" s="43">
        <v>78.081552419158399</v>
      </c>
      <c r="M80" s="55">
        <v>0.93697862902990081</v>
      </c>
      <c r="N80" s="5"/>
      <c r="O80" s="5"/>
      <c r="P80" s="5"/>
      <c r="Q80" s="5"/>
      <c r="R80" s="5"/>
      <c r="S80" s="5"/>
      <c r="T80" s="10">
        <f t="shared" si="1"/>
        <v>0</v>
      </c>
      <c r="U80" s="6"/>
    </row>
    <row r="81" spans="1:21" x14ac:dyDescent="0.35">
      <c r="A81" s="14">
        <v>27</v>
      </c>
      <c r="B81" s="15" t="s">
        <v>115</v>
      </c>
      <c r="C81" s="44" t="s">
        <v>92</v>
      </c>
      <c r="D81" s="25" t="s">
        <v>61</v>
      </c>
      <c r="E81" s="18" t="s">
        <v>29</v>
      </c>
      <c r="F81" s="26" t="s">
        <v>16</v>
      </c>
      <c r="G81" s="40">
        <v>41</v>
      </c>
      <c r="H81" s="26">
        <v>21.2</v>
      </c>
      <c r="I81" s="41">
        <v>11.8</v>
      </c>
      <c r="J81" s="41">
        <v>869.19999999999993</v>
      </c>
      <c r="K81" s="41">
        <v>10256.56</v>
      </c>
      <c r="L81" s="43">
        <v>290.433436163696</v>
      </c>
      <c r="M81" s="55">
        <v>3.4852012339643519</v>
      </c>
      <c r="N81" s="5"/>
      <c r="O81" s="5"/>
      <c r="P81" s="5"/>
      <c r="Q81" s="5"/>
      <c r="R81" s="5"/>
      <c r="S81" s="5"/>
      <c r="T81" s="10">
        <f t="shared" si="1"/>
        <v>0</v>
      </c>
      <c r="U81" s="6"/>
    </row>
    <row r="82" spans="1:21" x14ac:dyDescent="0.35">
      <c r="A82" s="14">
        <v>27</v>
      </c>
      <c r="B82" s="15" t="s">
        <v>115</v>
      </c>
      <c r="C82" s="44" t="s">
        <v>92</v>
      </c>
      <c r="D82" s="25" t="s">
        <v>61</v>
      </c>
      <c r="E82" s="18" t="s">
        <v>21</v>
      </c>
      <c r="F82" s="26" t="s">
        <v>28</v>
      </c>
      <c r="G82" s="40">
        <v>20</v>
      </c>
      <c r="H82" s="26">
        <v>20</v>
      </c>
      <c r="I82" s="41">
        <v>9</v>
      </c>
      <c r="J82" s="41">
        <v>400</v>
      </c>
      <c r="K82" s="41">
        <v>3600</v>
      </c>
      <c r="L82" s="43">
        <v>101.94064776</v>
      </c>
      <c r="M82" s="55">
        <v>1.22328777312</v>
      </c>
      <c r="N82" s="5"/>
      <c r="O82" s="5"/>
      <c r="P82" s="5"/>
      <c r="Q82" s="5"/>
      <c r="R82" s="5"/>
      <c r="S82" s="5"/>
      <c r="T82" s="10">
        <f t="shared" si="1"/>
        <v>0</v>
      </c>
      <c r="U82" s="6"/>
    </row>
    <row r="83" spans="1:21" x14ac:dyDescent="0.35">
      <c r="A83" s="14">
        <v>27</v>
      </c>
      <c r="B83" s="15" t="s">
        <v>115</v>
      </c>
      <c r="C83" s="44" t="s">
        <v>92</v>
      </c>
      <c r="D83" s="25" t="s">
        <v>61</v>
      </c>
      <c r="E83" s="18" t="s">
        <v>116</v>
      </c>
      <c r="F83" s="26" t="s">
        <v>39</v>
      </c>
      <c r="G83" s="40">
        <v>43</v>
      </c>
      <c r="H83" s="26">
        <v>20</v>
      </c>
      <c r="I83" s="41">
        <v>9.1999999999999993</v>
      </c>
      <c r="J83" s="41">
        <v>860</v>
      </c>
      <c r="K83" s="41">
        <v>7911.9999999999991</v>
      </c>
      <c r="L83" s="43">
        <v>224.04289029919997</v>
      </c>
      <c r="M83" s="55">
        <v>2.6885146835903995</v>
      </c>
      <c r="N83" s="5"/>
      <c r="O83" s="5"/>
      <c r="P83" s="5"/>
      <c r="Q83" s="5"/>
      <c r="R83" s="5"/>
      <c r="S83" s="5"/>
      <c r="T83" s="10">
        <f t="shared" si="1"/>
        <v>0</v>
      </c>
      <c r="U83" s="6"/>
    </row>
    <row r="84" spans="1:21" x14ac:dyDescent="0.35">
      <c r="A84" s="14">
        <v>28</v>
      </c>
      <c r="B84" s="15" t="s">
        <v>117</v>
      </c>
      <c r="C84" s="25" t="s">
        <v>43</v>
      </c>
      <c r="D84" s="25" t="s">
        <v>44</v>
      </c>
      <c r="E84" s="18" t="s">
        <v>41</v>
      </c>
      <c r="F84" s="26" t="s">
        <v>19</v>
      </c>
      <c r="G84" s="40">
        <v>47</v>
      </c>
      <c r="H84" s="26">
        <v>39.5</v>
      </c>
      <c r="I84" s="41">
        <v>11.2</v>
      </c>
      <c r="J84" s="41">
        <v>1856.5</v>
      </c>
      <c r="K84" s="41">
        <v>20792.8</v>
      </c>
      <c r="L84" s="43">
        <v>588.78652798448002</v>
      </c>
      <c r="M84" s="55">
        <v>7.0654383358137602</v>
      </c>
      <c r="N84" s="5"/>
      <c r="O84" s="5"/>
      <c r="P84" s="5"/>
      <c r="Q84" s="5"/>
      <c r="R84" s="5"/>
      <c r="S84" s="5"/>
      <c r="T84" s="10">
        <f t="shared" si="1"/>
        <v>0</v>
      </c>
      <c r="U84" s="6"/>
    </row>
    <row r="85" spans="1:21" x14ac:dyDescent="0.35">
      <c r="A85" s="14">
        <v>28</v>
      </c>
      <c r="B85" s="15" t="s">
        <v>117</v>
      </c>
      <c r="C85" s="25" t="s">
        <v>43</v>
      </c>
      <c r="D85" s="25" t="s">
        <v>44</v>
      </c>
      <c r="E85" s="18" t="s">
        <v>105</v>
      </c>
      <c r="F85" s="26" t="s">
        <v>19</v>
      </c>
      <c r="G85" s="40">
        <v>43</v>
      </c>
      <c r="H85" s="26">
        <v>43</v>
      </c>
      <c r="I85" s="41">
        <v>11.2</v>
      </c>
      <c r="J85" s="41">
        <v>1849</v>
      </c>
      <c r="K85" s="41">
        <v>20708.8</v>
      </c>
      <c r="L85" s="43">
        <v>586.40791287007994</v>
      </c>
      <c r="M85" s="55">
        <v>7.0368949544409594</v>
      </c>
      <c r="N85" s="5"/>
      <c r="O85" s="5"/>
      <c r="P85" s="5"/>
      <c r="Q85" s="5"/>
      <c r="R85" s="5"/>
      <c r="S85" s="5"/>
      <c r="T85" s="10">
        <f t="shared" si="1"/>
        <v>0</v>
      </c>
      <c r="U85" s="6"/>
    </row>
    <row r="86" spans="1:21" x14ac:dyDescent="0.35">
      <c r="A86" s="14">
        <v>29</v>
      </c>
      <c r="B86" s="15" t="s">
        <v>118</v>
      </c>
      <c r="C86" s="25" t="s">
        <v>52</v>
      </c>
      <c r="D86" s="25" t="s">
        <v>44</v>
      </c>
      <c r="E86" s="18" t="s">
        <v>40</v>
      </c>
      <c r="F86" s="26" t="s">
        <v>16</v>
      </c>
      <c r="G86" s="40">
        <v>30.4</v>
      </c>
      <c r="H86" s="26">
        <v>15.1</v>
      </c>
      <c r="I86" s="41">
        <v>11.8</v>
      </c>
      <c r="J86" s="41">
        <v>459.03999999999996</v>
      </c>
      <c r="K86" s="41">
        <v>5416.6719999999996</v>
      </c>
      <c r="L86" s="43">
        <v>153.38307010651519</v>
      </c>
      <c r="M86" s="55">
        <v>1.8405968412781823</v>
      </c>
      <c r="N86" s="5"/>
      <c r="O86" s="5"/>
      <c r="P86" s="5"/>
      <c r="Q86" s="5"/>
      <c r="R86" s="5"/>
      <c r="S86" s="5"/>
      <c r="T86" s="10">
        <f t="shared" si="1"/>
        <v>0</v>
      </c>
      <c r="U86" s="6"/>
    </row>
    <row r="87" spans="1:21" x14ac:dyDescent="0.35">
      <c r="A87" s="14">
        <v>29</v>
      </c>
      <c r="B87" s="15" t="s">
        <v>118</v>
      </c>
      <c r="C87" s="25" t="s">
        <v>52</v>
      </c>
      <c r="D87" s="25" t="s">
        <v>44</v>
      </c>
      <c r="E87" s="18" t="s">
        <v>48</v>
      </c>
      <c r="F87" s="26" t="s">
        <v>19</v>
      </c>
      <c r="G87" s="40">
        <v>27.8</v>
      </c>
      <c r="H87" s="26">
        <v>18.899999999999999</v>
      </c>
      <c r="I87" s="41">
        <v>12</v>
      </c>
      <c r="J87" s="41">
        <v>525.41999999999996</v>
      </c>
      <c r="K87" s="41">
        <v>6305.0399999999991</v>
      </c>
      <c r="L87" s="43">
        <v>178.53885048686396</v>
      </c>
      <c r="M87" s="55">
        <v>2.1424662058423678</v>
      </c>
      <c r="N87" s="5"/>
      <c r="O87" s="5"/>
      <c r="P87" s="5"/>
      <c r="Q87" s="5"/>
      <c r="R87" s="5"/>
      <c r="S87" s="5"/>
      <c r="T87" s="10">
        <f t="shared" si="1"/>
        <v>0</v>
      </c>
      <c r="U87" s="6"/>
    </row>
    <row r="88" spans="1:21" x14ac:dyDescent="0.35">
      <c r="A88" s="14">
        <v>30</v>
      </c>
      <c r="B88" s="15" t="s">
        <v>119</v>
      </c>
      <c r="C88" s="25" t="s">
        <v>52</v>
      </c>
      <c r="D88" s="25" t="s">
        <v>44</v>
      </c>
      <c r="E88" s="18" t="s">
        <v>120</v>
      </c>
      <c r="F88" s="26" t="s">
        <v>19</v>
      </c>
      <c r="G88" s="30">
        <v>70</v>
      </c>
      <c r="H88" s="30">
        <v>8.3000000000000007</v>
      </c>
      <c r="I88" s="30">
        <v>14.5</v>
      </c>
      <c r="J88" s="41">
        <v>581</v>
      </c>
      <c r="K88" s="41">
        <v>8424.5</v>
      </c>
      <c r="L88" s="43">
        <v>238.55527418170001</v>
      </c>
      <c r="M88" s="55">
        <v>2.8626632901804001</v>
      </c>
      <c r="N88" s="5"/>
      <c r="O88" s="5"/>
      <c r="P88" s="5"/>
      <c r="Q88" s="5"/>
      <c r="R88" s="5"/>
      <c r="S88" s="5"/>
      <c r="T88" s="10">
        <f t="shared" si="1"/>
        <v>0</v>
      </c>
      <c r="U88" s="6"/>
    </row>
    <row r="89" spans="1:21" ht="15" thickBot="1" x14ac:dyDescent="0.4">
      <c r="A89" s="46">
        <v>30</v>
      </c>
      <c r="B89" s="47" t="s">
        <v>119</v>
      </c>
      <c r="C89" s="48" t="s">
        <v>52</v>
      </c>
      <c r="D89" s="48" t="s">
        <v>44</v>
      </c>
      <c r="E89" s="49" t="s">
        <v>121</v>
      </c>
      <c r="F89" s="50" t="s">
        <v>32</v>
      </c>
      <c r="G89" s="51">
        <v>40</v>
      </c>
      <c r="H89" s="51">
        <v>16</v>
      </c>
      <c r="I89" s="51">
        <v>11.7</v>
      </c>
      <c r="J89" s="52">
        <v>640</v>
      </c>
      <c r="K89" s="52">
        <v>7488</v>
      </c>
      <c r="L89" s="53">
        <v>212.03654734080001</v>
      </c>
      <c r="M89" s="56">
        <v>2.5444385680896002</v>
      </c>
      <c r="N89" s="7"/>
      <c r="O89" s="7"/>
      <c r="P89" s="7"/>
      <c r="Q89" s="7"/>
      <c r="R89" s="7"/>
      <c r="S89" s="7"/>
      <c r="T89" s="10">
        <f t="shared" si="1"/>
        <v>0</v>
      </c>
      <c r="U89" s="8"/>
    </row>
    <row r="90" spans="1:21" ht="48.75" customHeight="1" x14ac:dyDescent="0.35">
      <c r="A90" s="57" t="s">
        <v>124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</row>
  </sheetData>
  <sheetProtection algorithmName="SHA-512" hashValue="GU7Y+eZwjIbjIfvRdbdVY8pWa/z13ipRxffPL8TvaNub8vOQ8GiNT3e3JcNNuZPV/e96hGWpSSEaGEfEcPJRbw==" saltValue="oukmnJ9BW5K7PhTTuNusVA==" spinCount="100000" sheet="1" objects="1" scenarios="1"/>
  <protectedRanges>
    <protectedRange sqref="G14:I14" name="Range1_1_3_1_1"/>
    <protectedRange sqref="G14:I14" name="Range2_1_3_1"/>
  </protectedRanges>
  <mergeCells count="1">
    <mergeCell ref="A90:U90"/>
  </mergeCells>
  <pageMargins left="0.7" right="0.7" top="0.75" bottom="0.75" header="0.3" footer="0.3"/>
  <ignoredErrors>
    <ignoredError sqref="T31:T89" formulaRange="1"/>
    <ignoredError sqref="T2:T30" formulaRange="1" unlockedFormula="1"/>
  </ignoredErrors>
</worksheet>
</file>

<file path=docMetadata/LabelInfo.xml><?xml version="1.0" encoding="utf-8"?>
<clbl:labelList xmlns:clbl="http://schemas.microsoft.com/office/2020/mipLabelMetadata">
  <clbl:label id="{8277b9de-ec8d-46a4-9b63-4b30e2b6c9a1}" enabled="0" method="" siteId="{8277b9de-ec8d-46a4-9b63-4b30e2b6c9a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5_UP+UK &amp; 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Jagdish Panda</dc:creator>
  <cp:lastModifiedBy>Jagdish Panda</cp:lastModifiedBy>
  <dcterms:created xsi:type="dcterms:W3CDTF">2015-06-05T18:17:20Z</dcterms:created>
  <dcterms:modified xsi:type="dcterms:W3CDTF">2025-05-01T06:08:27Z</dcterms:modified>
</cp:coreProperties>
</file>