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myfinddx-my.sharepoint.com/personal/jagdish_panda_finddx_org/Documents/Desktop/GUV retender/Final bid document/"/>
    </mc:Choice>
  </mc:AlternateContent>
  <xr:revisionPtr revIDLastSave="146" documentId="13_ncr:1_{CF72296F-A4A3-4509-BB73-D0A4AA655D56}" xr6:coauthVersionLast="47" xr6:coauthVersionMax="47" xr10:uidLastSave="{B74986A8-9964-4EFF-89B7-18D41116662D}"/>
  <bookViews>
    <workbookView xWindow="-110" yWindow="-110" windowWidth="19420" windowHeight="10300" tabRatio="787" xr2:uid="{00000000-000D-0000-FFFF-FFFF00000000}"/>
  </bookViews>
  <sheets>
    <sheet name="Sch 4_South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5" i="8" l="1"/>
  <c r="T74" i="8"/>
  <c r="T73" i="8"/>
  <c r="T72" i="8"/>
  <c r="T71" i="8"/>
  <c r="T70" i="8"/>
  <c r="T69" i="8"/>
  <c r="T68" i="8"/>
  <c r="T67" i="8"/>
  <c r="T66" i="8"/>
  <c r="T65" i="8"/>
  <c r="T64" i="8"/>
  <c r="T63" i="8"/>
  <c r="T62" i="8"/>
  <c r="T61" i="8"/>
  <c r="T60" i="8"/>
  <c r="T59" i="8"/>
  <c r="T58" i="8"/>
  <c r="T57" i="8"/>
  <c r="T56" i="8"/>
  <c r="T55" i="8"/>
  <c r="T54" i="8"/>
  <c r="T53" i="8"/>
  <c r="T52" i="8"/>
  <c r="T51" i="8"/>
  <c r="T50" i="8"/>
  <c r="T49" i="8"/>
  <c r="T48" i="8"/>
  <c r="T47" i="8"/>
  <c r="T46" i="8"/>
  <c r="T45" i="8"/>
  <c r="T44" i="8"/>
  <c r="T43" i="8"/>
  <c r="T42" i="8"/>
  <c r="T41" i="8"/>
  <c r="T40" i="8"/>
  <c r="T39" i="8"/>
  <c r="T38" i="8"/>
  <c r="T37" i="8"/>
  <c r="T36" i="8"/>
  <c r="T35" i="8"/>
  <c r="T34" i="8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T9" i="8"/>
  <c r="T8" i="8"/>
  <c r="T7" i="8"/>
  <c r="T6" i="8"/>
  <c r="T5" i="8"/>
  <c r="T4" i="8"/>
  <c r="T3" i="8"/>
  <c r="T2" i="8"/>
</calcChain>
</file>

<file path=xl/sharedStrings.xml><?xml version="1.0" encoding="utf-8"?>
<sst xmlns="http://schemas.openxmlformats.org/spreadsheetml/2006/main" count="392" uniqueCount="123">
  <si>
    <t>Zone</t>
  </si>
  <si>
    <t>South</t>
  </si>
  <si>
    <t>Name of DRTB centre</t>
  </si>
  <si>
    <t>State</t>
  </si>
  <si>
    <t>Different sections of the DRTB centre (as written in checklist)</t>
  </si>
  <si>
    <t>Updated Section labels</t>
  </si>
  <si>
    <t>Facility Length 
(in feet)</t>
  </si>
  <si>
    <t>Facility Width 
(in feet)</t>
  </si>
  <si>
    <t>Facility Height 
(in feet)</t>
  </si>
  <si>
    <t>Total facility area 
(in sqft)</t>
  </si>
  <si>
    <t>Total facility volume 
(in cubic feet)</t>
  </si>
  <si>
    <t>Total facility volume 
(in cubic meter)</t>
  </si>
  <si>
    <t>Total volumetric doses (12mW/m3) (in Watt)</t>
  </si>
  <si>
    <t>Fixture output (_____)
Number</t>
  </si>
  <si>
    <t>Remarks</t>
  </si>
  <si>
    <t>OPD/ Waiting area</t>
  </si>
  <si>
    <t>FEMALE DRTB WARD</t>
  </si>
  <si>
    <t>DR TB Wards</t>
  </si>
  <si>
    <t>MALE DRTB WARD</t>
  </si>
  <si>
    <t>Registration/ waiting area</t>
  </si>
  <si>
    <t>DSTB Female Ward</t>
  </si>
  <si>
    <t>DS TB Wards</t>
  </si>
  <si>
    <t>DSTB Male Ward</t>
  </si>
  <si>
    <t>DRTB Male Ward</t>
  </si>
  <si>
    <t>Bronchoscopy Unit</t>
  </si>
  <si>
    <t>Bronchoscopy</t>
  </si>
  <si>
    <t>DRTB Female Ward</t>
  </si>
  <si>
    <t>DRTB Ward (Male)</t>
  </si>
  <si>
    <t>TB OPD</t>
  </si>
  <si>
    <t xml:space="preserve">Bronchoscopy Unit </t>
  </si>
  <si>
    <t>DSTB Ward</t>
  </si>
  <si>
    <t>DRTB Ward Male</t>
  </si>
  <si>
    <t xml:space="preserve">Bronchoscopy </t>
  </si>
  <si>
    <t>DRTB Ward</t>
  </si>
  <si>
    <t>Other</t>
  </si>
  <si>
    <t xml:space="preserve">Broncoscopy </t>
  </si>
  <si>
    <t>Medicine OPD</t>
  </si>
  <si>
    <t>Registration waiting area</t>
  </si>
  <si>
    <t>Male DRTB Ward</t>
  </si>
  <si>
    <t>Female DRTB Ward</t>
  </si>
  <si>
    <t>X-RAY WAITING AREA</t>
  </si>
  <si>
    <t xml:space="preserve">OPD </t>
  </si>
  <si>
    <t>GHCCD Vizag</t>
  </si>
  <si>
    <t>Andhra Pradesh</t>
  </si>
  <si>
    <t>GHCCD/ IDH), Guntur </t>
  </si>
  <si>
    <t>GMC, Trivandrum</t>
  </si>
  <si>
    <t>Kerala</t>
  </si>
  <si>
    <t>Govt Med Col Kozhikode</t>
  </si>
  <si>
    <t>Bronchoscopy Unit-1</t>
  </si>
  <si>
    <t>Bronchoscopy Unit-2</t>
  </si>
  <si>
    <t>Coimbatore Medical College Hospital, Coimbatore</t>
  </si>
  <si>
    <t>Tamil Nadu</t>
  </si>
  <si>
    <t>Radiology waiting area</t>
  </si>
  <si>
    <t>Rajaji Govt Hospital &amp; MMC, Madurai</t>
  </si>
  <si>
    <t xml:space="preserve"> DRTB WARD</t>
  </si>
  <si>
    <t xml:space="preserve"> DSTB WARD</t>
  </si>
  <si>
    <t>DRTB WARD Corridor</t>
  </si>
  <si>
    <t>Thanjavur Medical college,Thanjavur</t>
  </si>
  <si>
    <t>Tirunelveli Medical College and TB &amp; Chest Hospital, Tirunelveli</t>
  </si>
  <si>
    <t xml:space="preserve">TB &amp; C F WARD </t>
  </si>
  <si>
    <t xml:space="preserve">DRTBF WARD </t>
  </si>
  <si>
    <t xml:space="preserve">DRTBM WARD </t>
  </si>
  <si>
    <t xml:space="preserve">TB &amp; C M WARD </t>
  </si>
  <si>
    <t>Government Chest Hospital - Erragadda, Hyderabad</t>
  </si>
  <si>
    <t>Telangana</t>
  </si>
  <si>
    <t>Female ward</t>
  </si>
  <si>
    <t>HIV+ TB ward</t>
  </si>
  <si>
    <t>GGH, Eluru</t>
  </si>
  <si>
    <t>Andhra pradesh</t>
  </si>
  <si>
    <t xml:space="preserve">DTRB WARD </t>
  </si>
  <si>
    <t>GGH, Kakinada</t>
  </si>
  <si>
    <t xml:space="preserve">Male DTRB WARD </t>
  </si>
  <si>
    <t xml:space="preserve">Female DTRB WARD </t>
  </si>
  <si>
    <t>GMCH, Nalgonda</t>
  </si>
  <si>
    <t xml:space="preserve">Commn Pulmonology WARD </t>
  </si>
  <si>
    <t>Nizamabad</t>
  </si>
  <si>
    <t>Puducherry</t>
  </si>
  <si>
    <t xml:space="preserve"> Puducherry</t>
  </si>
  <si>
    <t>DSTB Ward A (Male) part_1</t>
  </si>
  <si>
    <t>DSTB Ward A (Male) part_2</t>
  </si>
  <si>
    <t>DSTB Ward B (Male) part_1</t>
  </si>
  <si>
    <t>DSTB Ward B (Male) part_2</t>
  </si>
  <si>
    <t>DSTB Ward C (Female) part_1</t>
  </si>
  <si>
    <t>KIMS Hubli</t>
  </si>
  <si>
    <t>Karnataka</t>
  </si>
  <si>
    <t>DSTB ward</t>
  </si>
  <si>
    <t>Radiology corridor cum waiting area</t>
  </si>
  <si>
    <t>Sivaganga</t>
  </si>
  <si>
    <t>OPD</t>
  </si>
  <si>
    <t>Tumakuru</t>
  </si>
  <si>
    <t>Chest OPD Waiting Area</t>
  </si>
  <si>
    <t>ART Waiting Area</t>
  </si>
  <si>
    <t>Bengaluru</t>
  </si>
  <si>
    <t>DSTB Ward Male</t>
  </si>
  <si>
    <t>DSTB Ward Female</t>
  </si>
  <si>
    <t>Emergency TB Combined Ward</t>
  </si>
  <si>
    <t>CTVS OPD</t>
  </si>
  <si>
    <t>X-Ray Waiting Area</t>
  </si>
  <si>
    <t>Gulbarga</t>
  </si>
  <si>
    <t>DTRB male Ward</t>
  </si>
  <si>
    <t>Exisitng TB OPD</t>
  </si>
  <si>
    <t>Raichur</t>
  </si>
  <si>
    <t>DSTB/ Waiting area</t>
  </si>
  <si>
    <t xml:space="preserve">Manglore </t>
  </si>
  <si>
    <t>DRTB Female  Ward</t>
  </si>
  <si>
    <t>TB OPD Waiting Area
Corridor</t>
  </si>
  <si>
    <t>Shimoga</t>
  </si>
  <si>
    <t>DRTB Male &amp; Female Ward</t>
  </si>
  <si>
    <t>DSTB Male  Ward</t>
  </si>
  <si>
    <t>Belagavi</t>
  </si>
  <si>
    <t>Hassan</t>
  </si>
  <si>
    <t>DSTB WARD (FeMale)</t>
  </si>
  <si>
    <t>DSTB WARD (Male)</t>
  </si>
  <si>
    <t>DRTB WARD (male)</t>
  </si>
  <si>
    <t>DRTB WARD (Female)</t>
  </si>
  <si>
    <t xml:space="preserve">OPD waiting Area </t>
  </si>
  <si>
    <t>Mysore</t>
  </si>
  <si>
    <t>Thoroscopy</t>
  </si>
  <si>
    <t>DSTB WARD (Female)</t>
  </si>
  <si>
    <t>DSTB WARD (male)</t>
  </si>
  <si>
    <t>Sl. No.</t>
  </si>
  <si>
    <t>Total no of fixtures proposed (T=N+O+P+Q+R+S)</t>
  </si>
  <si>
    <r>
      <t xml:space="preserve">** The bidders should provide combinations of two or more fixtures of which one should be </t>
    </r>
    <r>
      <rPr>
        <b/>
        <i/>
        <u/>
        <sz val="11"/>
        <color theme="1"/>
        <rFont val="Arial"/>
        <family val="2"/>
      </rPr>
      <t>&lt;</t>
    </r>
    <r>
      <rPr>
        <b/>
        <i/>
        <sz val="11"/>
        <color theme="1"/>
        <rFont val="Arial"/>
        <family val="2"/>
      </rPr>
      <t xml:space="preserve"> 0.5 W and other fixture/s being &gt; 0.5 W (but not more than 1 W)) to match with the total volumetric dose requirement (As mentioned in the column M of the Annexure) in respective areas where they will be installed. Kindly ensure that the total proposed volumetric dosing should not vary +/- 15% from the required volumetric dosing (as per Colum M) as detailed in the schedule-wise annexures. </t>
    </r>
    <r>
      <rPr>
        <b/>
        <sz val="8"/>
        <color theme="1"/>
        <rFont val="Times New Roman"/>
        <family val="1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</si>
</sst>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3" borderId="3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2" fontId="0" fillId="0" borderId="1" xfId="0" applyNumberFormat="1" applyBorder="1" applyProtection="1">
      <protection locked="0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/>
    </xf>
    <xf numFmtId="0" fontId="3" fillId="0" borderId="1" xfId="1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0" borderId="1" xfId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6" fillId="0" borderId="10" xfId="0" applyFont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2" xfId="1" xr:uid="{73D0355C-6A78-4693-9E4E-3071BBE155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598F7-D847-4A03-AC0E-B9F0DA7D4EB6}">
  <dimension ref="A1:U76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81640625" defaultRowHeight="14.5" x14ac:dyDescent="0.35"/>
  <cols>
    <col min="1" max="1" width="3.81640625" style="3" bestFit="1" customWidth="1"/>
    <col min="2" max="2" width="43.453125" style="3" customWidth="1"/>
    <col min="3" max="3" width="14.453125" style="3" bestFit="1" customWidth="1"/>
    <col min="4" max="4" width="5.54296875" style="3" bestFit="1" customWidth="1"/>
    <col min="5" max="5" width="21.1796875" style="3" customWidth="1"/>
    <col min="6" max="6" width="22.453125" style="3" bestFit="1" customWidth="1"/>
    <col min="7" max="12" width="8.81640625" style="3"/>
    <col min="13" max="13" width="11.54296875" style="3" customWidth="1"/>
    <col min="14" max="19" width="8.81640625" style="3"/>
    <col min="20" max="20" width="17.453125" style="3" customWidth="1"/>
    <col min="21" max="16384" width="8.81640625" style="3"/>
  </cols>
  <sheetData>
    <row r="1" spans="1:21" ht="74.150000000000006" customHeight="1" x14ac:dyDescent="0.35">
      <c r="A1" s="9" t="s">
        <v>120</v>
      </c>
      <c r="B1" s="10" t="s">
        <v>2</v>
      </c>
      <c r="C1" s="11" t="s">
        <v>3</v>
      </c>
      <c r="D1" s="11" t="s">
        <v>0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" t="s">
        <v>13</v>
      </c>
      <c r="O1" s="1" t="s">
        <v>13</v>
      </c>
      <c r="P1" s="1" t="s">
        <v>13</v>
      </c>
      <c r="Q1" s="1" t="s">
        <v>13</v>
      </c>
      <c r="R1" s="1" t="s">
        <v>13</v>
      </c>
      <c r="S1" s="1" t="s">
        <v>13</v>
      </c>
      <c r="T1" s="1" t="s">
        <v>121</v>
      </c>
      <c r="U1" s="2" t="s">
        <v>14</v>
      </c>
    </row>
    <row r="2" spans="1:21" x14ac:dyDescent="0.35">
      <c r="A2" s="12">
        <v>1</v>
      </c>
      <c r="B2" s="13" t="s">
        <v>42</v>
      </c>
      <c r="C2" s="14" t="s">
        <v>43</v>
      </c>
      <c r="D2" s="14" t="s">
        <v>1</v>
      </c>
      <c r="E2" s="15" t="s">
        <v>24</v>
      </c>
      <c r="F2" s="16" t="s">
        <v>25</v>
      </c>
      <c r="G2" s="17">
        <v>18.5</v>
      </c>
      <c r="H2" s="17">
        <v>18.8</v>
      </c>
      <c r="I2" s="17">
        <v>10.6</v>
      </c>
      <c r="J2" s="17">
        <v>347.8</v>
      </c>
      <c r="K2" s="17">
        <v>3686.68</v>
      </c>
      <c r="L2" s="17">
        <v>104.39515202328799</v>
      </c>
      <c r="M2" s="18">
        <v>1.2527418242794559</v>
      </c>
      <c r="N2" s="4"/>
      <c r="O2" s="4"/>
      <c r="P2" s="4"/>
      <c r="Q2" s="4"/>
      <c r="R2" s="4"/>
      <c r="S2" s="4"/>
      <c r="T2" s="8">
        <f>SUM(N2:S2)</f>
        <v>0</v>
      </c>
      <c r="U2" s="5"/>
    </row>
    <row r="3" spans="1:21" x14ac:dyDescent="0.35">
      <c r="A3" s="12">
        <v>2</v>
      </c>
      <c r="B3" s="13" t="s">
        <v>44</v>
      </c>
      <c r="C3" s="14" t="s">
        <v>43</v>
      </c>
      <c r="D3" s="14" t="s">
        <v>1</v>
      </c>
      <c r="E3" s="15" t="s">
        <v>27</v>
      </c>
      <c r="F3" s="16" t="s">
        <v>17</v>
      </c>
      <c r="G3" s="17">
        <v>28</v>
      </c>
      <c r="H3" s="17">
        <v>22</v>
      </c>
      <c r="I3" s="17">
        <v>11.5</v>
      </c>
      <c r="J3" s="17">
        <v>616</v>
      </c>
      <c r="K3" s="17">
        <v>7084</v>
      </c>
      <c r="L3" s="17">
        <v>200.59654131440001</v>
      </c>
      <c r="M3" s="18">
        <v>2.4071584957728001</v>
      </c>
      <c r="N3" s="4"/>
      <c r="O3" s="4"/>
      <c r="P3" s="4"/>
      <c r="Q3" s="4"/>
      <c r="R3" s="4"/>
      <c r="S3" s="4"/>
      <c r="T3" s="8">
        <f t="shared" ref="T3:T66" si="0">SUM(N3:S3)</f>
        <v>0</v>
      </c>
      <c r="U3" s="5"/>
    </row>
    <row r="4" spans="1:21" x14ac:dyDescent="0.35">
      <c r="A4" s="19">
        <v>3</v>
      </c>
      <c r="B4" s="13" t="s">
        <v>45</v>
      </c>
      <c r="C4" s="20" t="s">
        <v>46</v>
      </c>
      <c r="D4" s="20" t="s">
        <v>1</v>
      </c>
      <c r="E4" s="15" t="s">
        <v>29</v>
      </c>
      <c r="F4" s="16" t="s">
        <v>25</v>
      </c>
      <c r="G4" s="21">
        <v>30</v>
      </c>
      <c r="H4" s="21">
        <v>20</v>
      </c>
      <c r="I4" s="21">
        <v>10</v>
      </c>
      <c r="J4" s="17">
        <v>600</v>
      </c>
      <c r="K4" s="17">
        <v>6000</v>
      </c>
      <c r="L4" s="17">
        <v>169.9010796</v>
      </c>
      <c r="M4" s="18">
        <v>2.0388129552000001</v>
      </c>
      <c r="N4" s="4"/>
      <c r="O4" s="4"/>
      <c r="P4" s="4"/>
      <c r="Q4" s="4"/>
      <c r="R4" s="4"/>
      <c r="S4" s="4"/>
      <c r="T4" s="8">
        <f t="shared" si="0"/>
        <v>0</v>
      </c>
      <c r="U4" s="5"/>
    </row>
    <row r="5" spans="1:21" x14ac:dyDescent="0.35">
      <c r="A5" s="12">
        <v>4</v>
      </c>
      <c r="B5" s="13" t="s">
        <v>47</v>
      </c>
      <c r="C5" s="14" t="s">
        <v>46</v>
      </c>
      <c r="D5" s="20" t="s">
        <v>1</v>
      </c>
      <c r="E5" s="15" t="s">
        <v>48</v>
      </c>
      <c r="F5" s="16" t="s">
        <v>25</v>
      </c>
      <c r="G5" s="17">
        <v>19.7</v>
      </c>
      <c r="H5" s="17">
        <v>11</v>
      </c>
      <c r="I5" s="17">
        <v>9.6999999999999993</v>
      </c>
      <c r="J5" s="17">
        <v>216.7</v>
      </c>
      <c r="K5" s="17">
        <v>2101.9899999999998</v>
      </c>
      <c r="L5" s="17">
        <v>59.521728384733997</v>
      </c>
      <c r="M5" s="18">
        <v>0.714260740616808</v>
      </c>
      <c r="N5" s="4"/>
      <c r="O5" s="4"/>
      <c r="P5" s="4"/>
      <c r="Q5" s="4"/>
      <c r="R5" s="4"/>
      <c r="S5" s="4"/>
      <c r="T5" s="8">
        <f t="shared" si="0"/>
        <v>0</v>
      </c>
      <c r="U5" s="5"/>
    </row>
    <row r="6" spans="1:21" x14ac:dyDescent="0.35">
      <c r="A6" s="12">
        <v>4</v>
      </c>
      <c r="B6" s="13" t="s">
        <v>47</v>
      </c>
      <c r="C6" s="14" t="s">
        <v>46</v>
      </c>
      <c r="D6" s="14" t="s">
        <v>1</v>
      </c>
      <c r="E6" s="15" t="s">
        <v>49</v>
      </c>
      <c r="F6" s="16" t="s">
        <v>25</v>
      </c>
      <c r="G6" s="17">
        <v>16.8</v>
      </c>
      <c r="H6" s="22">
        <v>22.7</v>
      </c>
      <c r="I6" s="17">
        <v>8.6999999999999993</v>
      </c>
      <c r="J6" s="17">
        <v>381.36</v>
      </c>
      <c r="K6" s="17">
        <v>3317.8319999999999</v>
      </c>
      <c r="L6" s="17">
        <v>93.950539788571206</v>
      </c>
      <c r="M6" s="18">
        <v>1.1274064774628545</v>
      </c>
      <c r="N6" s="4"/>
      <c r="O6" s="4"/>
      <c r="P6" s="4"/>
      <c r="Q6" s="4"/>
      <c r="R6" s="4"/>
      <c r="S6" s="4"/>
      <c r="T6" s="8">
        <f t="shared" si="0"/>
        <v>0</v>
      </c>
      <c r="U6" s="5"/>
    </row>
    <row r="7" spans="1:21" x14ac:dyDescent="0.35">
      <c r="A7" s="23">
        <v>5</v>
      </c>
      <c r="B7" s="13" t="s">
        <v>50</v>
      </c>
      <c r="C7" s="14" t="s">
        <v>51</v>
      </c>
      <c r="D7" s="14" t="s">
        <v>1</v>
      </c>
      <c r="E7" s="15" t="s">
        <v>40</v>
      </c>
      <c r="F7" s="16" t="s">
        <v>52</v>
      </c>
      <c r="G7" s="17">
        <v>50</v>
      </c>
      <c r="H7" s="17">
        <v>11</v>
      </c>
      <c r="I7" s="17">
        <v>15</v>
      </c>
      <c r="J7" s="17">
        <v>550</v>
      </c>
      <c r="K7" s="17">
        <v>8250</v>
      </c>
      <c r="L7" s="17">
        <v>233.61398445</v>
      </c>
      <c r="M7" s="18">
        <v>2.8033678134</v>
      </c>
      <c r="N7" s="4"/>
      <c r="O7" s="4"/>
      <c r="P7" s="4"/>
      <c r="Q7" s="4"/>
      <c r="R7" s="4"/>
      <c r="S7" s="4"/>
      <c r="T7" s="8">
        <f t="shared" si="0"/>
        <v>0</v>
      </c>
      <c r="U7" s="5"/>
    </row>
    <row r="8" spans="1:21" x14ac:dyDescent="0.35">
      <c r="A8" s="23">
        <v>5</v>
      </c>
      <c r="B8" s="13" t="s">
        <v>50</v>
      </c>
      <c r="C8" s="14" t="s">
        <v>51</v>
      </c>
      <c r="D8" s="14" t="s">
        <v>1</v>
      </c>
      <c r="E8" s="15" t="s">
        <v>28</v>
      </c>
      <c r="F8" s="16" t="s">
        <v>15</v>
      </c>
      <c r="G8" s="17">
        <v>24</v>
      </c>
      <c r="H8" s="17">
        <v>20</v>
      </c>
      <c r="I8" s="17">
        <v>11.824999999999999</v>
      </c>
      <c r="J8" s="17">
        <v>480</v>
      </c>
      <c r="K8" s="17">
        <v>5676</v>
      </c>
      <c r="L8" s="17">
        <v>160.7264213016</v>
      </c>
      <c r="M8" s="18">
        <v>1.9287170556191999</v>
      </c>
      <c r="N8" s="4"/>
      <c r="O8" s="4"/>
      <c r="P8" s="4"/>
      <c r="Q8" s="4"/>
      <c r="R8" s="4"/>
      <c r="S8" s="4"/>
      <c r="T8" s="8">
        <f t="shared" si="0"/>
        <v>0</v>
      </c>
      <c r="U8" s="5"/>
    </row>
    <row r="9" spans="1:21" x14ac:dyDescent="0.35">
      <c r="A9" s="23">
        <v>5</v>
      </c>
      <c r="B9" s="13" t="s">
        <v>50</v>
      </c>
      <c r="C9" s="14" t="s">
        <v>51</v>
      </c>
      <c r="D9" s="14" t="s">
        <v>1</v>
      </c>
      <c r="E9" s="15" t="s">
        <v>25</v>
      </c>
      <c r="F9" s="16" t="s">
        <v>25</v>
      </c>
      <c r="G9" s="17">
        <v>22</v>
      </c>
      <c r="H9" s="17">
        <v>10</v>
      </c>
      <c r="I9" s="17">
        <v>13</v>
      </c>
      <c r="J9" s="17">
        <v>220</v>
      </c>
      <c r="K9" s="17">
        <v>2860</v>
      </c>
      <c r="L9" s="17">
        <v>80.986181275999996</v>
      </c>
      <c r="M9" s="18">
        <v>0.971834175312</v>
      </c>
      <c r="N9" s="4"/>
      <c r="O9" s="4"/>
      <c r="P9" s="4"/>
      <c r="Q9" s="4"/>
      <c r="R9" s="4"/>
      <c r="S9" s="4"/>
      <c r="T9" s="8">
        <f t="shared" si="0"/>
        <v>0</v>
      </c>
      <c r="U9" s="5"/>
    </row>
    <row r="10" spans="1:21" x14ac:dyDescent="0.35">
      <c r="A10" s="23">
        <v>6</v>
      </c>
      <c r="B10" s="13" t="s">
        <v>53</v>
      </c>
      <c r="C10" s="14" t="s">
        <v>51</v>
      </c>
      <c r="D10" s="14" t="s">
        <v>1</v>
      </c>
      <c r="E10" s="15" t="s">
        <v>54</v>
      </c>
      <c r="F10" s="24" t="s">
        <v>17</v>
      </c>
      <c r="G10" s="21">
        <v>18.5</v>
      </c>
      <c r="H10" s="21">
        <v>18.5</v>
      </c>
      <c r="I10" s="21">
        <v>11.2</v>
      </c>
      <c r="J10" s="17">
        <v>342.25</v>
      </c>
      <c r="K10" s="17">
        <v>3833.2</v>
      </c>
      <c r="L10" s="17">
        <v>108.54413638711999</v>
      </c>
      <c r="M10" s="18">
        <v>1.30252963664544</v>
      </c>
      <c r="N10" s="4"/>
      <c r="O10" s="4"/>
      <c r="P10" s="4"/>
      <c r="Q10" s="4"/>
      <c r="R10" s="4"/>
      <c r="S10" s="4"/>
      <c r="T10" s="8">
        <f t="shared" si="0"/>
        <v>0</v>
      </c>
      <c r="U10" s="5"/>
    </row>
    <row r="11" spans="1:21" x14ac:dyDescent="0.35">
      <c r="A11" s="23">
        <v>6</v>
      </c>
      <c r="B11" s="13" t="s">
        <v>53</v>
      </c>
      <c r="C11" s="14" t="s">
        <v>51</v>
      </c>
      <c r="D11" s="14" t="s">
        <v>1</v>
      </c>
      <c r="E11" s="15" t="s">
        <v>55</v>
      </c>
      <c r="F11" s="16" t="s">
        <v>21</v>
      </c>
      <c r="G11" s="21">
        <v>35.9</v>
      </c>
      <c r="H11" s="21">
        <v>17.850000000000001</v>
      </c>
      <c r="I11" s="21">
        <v>11.2</v>
      </c>
      <c r="J11" s="17">
        <v>640.81500000000005</v>
      </c>
      <c r="K11" s="17">
        <v>7177.1279999999997</v>
      </c>
      <c r="L11" s="17">
        <v>203.2336326045648</v>
      </c>
      <c r="M11" s="18">
        <v>2.4388035912547776</v>
      </c>
      <c r="N11" s="4"/>
      <c r="O11" s="4"/>
      <c r="P11" s="4"/>
      <c r="Q11" s="4"/>
      <c r="R11" s="4"/>
      <c r="S11" s="4"/>
      <c r="T11" s="8">
        <f t="shared" si="0"/>
        <v>0</v>
      </c>
      <c r="U11" s="5"/>
    </row>
    <row r="12" spans="1:21" x14ac:dyDescent="0.35">
      <c r="A12" s="23">
        <v>6</v>
      </c>
      <c r="B12" s="13" t="s">
        <v>53</v>
      </c>
      <c r="C12" s="14" t="s">
        <v>51</v>
      </c>
      <c r="D12" s="14" t="s">
        <v>1</v>
      </c>
      <c r="E12" s="15" t="s">
        <v>56</v>
      </c>
      <c r="F12" s="24" t="s">
        <v>17</v>
      </c>
      <c r="G12" s="21">
        <v>39.9</v>
      </c>
      <c r="H12" s="21">
        <v>8.6</v>
      </c>
      <c r="I12" s="21">
        <v>10.3</v>
      </c>
      <c r="J12" s="17">
        <v>343.14</v>
      </c>
      <c r="K12" s="17">
        <v>3534.3420000000001</v>
      </c>
      <c r="L12" s="17">
        <v>100.08142024593721</v>
      </c>
      <c r="M12" s="18">
        <v>1.2009770429512465</v>
      </c>
      <c r="N12" s="4"/>
      <c r="O12" s="4"/>
      <c r="P12" s="4"/>
      <c r="Q12" s="4"/>
      <c r="R12" s="4"/>
      <c r="S12" s="4"/>
      <c r="T12" s="8">
        <f t="shared" si="0"/>
        <v>0</v>
      </c>
      <c r="U12" s="5"/>
    </row>
    <row r="13" spans="1:21" x14ac:dyDescent="0.35">
      <c r="A13" s="19">
        <v>7</v>
      </c>
      <c r="B13" s="13" t="s">
        <v>57</v>
      </c>
      <c r="C13" s="14" t="s">
        <v>51</v>
      </c>
      <c r="D13" s="14" t="s">
        <v>1</v>
      </c>
      <c r="E13" s="15" t="s">
        <v>18</v>
      </c>
      <c r="F13" s="24" t="s">
        <v>17</v>
      </c>
      <c r="G13" s="21">
        <v>28.6</v>
      </c>
      <c r="H13" s="21">
        <v>24.4</v>
      </c>
      <c r="I13" s="21">
        <v>10.29</v>
      </c>
      <c r="J13" s="17">
        <v>697.84</v>
      </c>
      <c r="K13" s="17">
        <v>7180.7735999999995</v>
      </c>
      <c r="L13" s="17">
        <v>203.33686450052974</v>
      </c>
      <c r="M13" s="18">
        <v>2.440042374006357</v>
      </c>
      <c r="N13" s="4"/>
      <c r="O13" s="4"/>
      <c r="P13" s="4"/>
      <c r="Q13" s="4"/>
      <c r="R13" s="4"/>
      <c r="S13" s="4"/>
      <c r="T13" s="8">
        <f t="shared" si="0"/>
        <v>0</v>
      </c>
      <c r="U13" s="5"/>
    </row>
    <row r="14" spans="1:21" x14ac:dyDescent="0.35">
      <c r="A14" s="19">
        <v>7</v>
      </c>
      <c r="B14" s="13" t="s">
        <v>57</v>
      </c>
      <c r="C14" s="14" t="s">
        <v>51</v>
      </c>
      <c r="D14" s="14" t="s">
        <v>1</v>
      </c>
      <c r="E14" s="15" t="s">
        <v>16</v>
      </c>
      <c r="F14" s="24" t="s">
        <v>17</v>
      </c>
      <c r="G14" s="21">
        <v>28.6</v>
      </c>
      <c r="H14" s="21">
        <v>24.4</v>
      </c>
      <c r="I14" s="21">
        <v>10.29</v>
      </c>
      <c r="J14" s="17">
        <v>697.84</v>
      </c>
      <c r="K14" s="17">
        <v>7180.7735999999995</v>
      </c>
      <c r="L14" s="17">
        <v>203.33686450052974</v>
      </c>
      <c r="M14" s="18">
        <v>2.440042374006357</v>
      </c>
      <c r="N14" s="4"/>
      <c r="O14" s="4"/>
      <c r="P14" s="4"/>
      <c r="Q14" s="4"/>
      <c r="R14" s="4"/>
      <c r="S14" s="4"/>
      <c r="T14" s="8">
        <f t="shared" si="0"/>
        <v>0</v>
      </c>
      <c r="U14" s="5"/>
    </row>
    <row r="15" spans="1:21" x14ac:dyDescent="0.35">
      <c r="A15" s="19">
        <v>8</v>
      </c>
      <c r="B15" s="13" t="s">
        <v>58</v>
      </c>
      <c r="C15" s="14" t="s">
        <v>51</v>
      </c>
      <c r="D15" s="14" t="s">
        <v>1</v>
      </c>
      <c r="E15" s="15" t="s">
        <v>59</v>
      </c>
      <c r="F15" s="25" t="s">
        <v>21</v>
      </c>
      <c r="G15" s="26">
        <v>19.2</v>
      </c>
      <c r="H15" s="26">
        <v>10.8</v>
      </c>
      <c r="I15" s="26">
        <v>11.28</v>
      </c>
      <c r="J15" s="17">
        <v>207.36</v>
      </c>
      <c r="K15" s="17">
        <v>2339.0208000000002</v>
      </c>
      <c r="L15" s="17">
        <v>66.233693187809294</v>
      </c>
      <c r="M15" s="18">
        <v>0.79480431825371156</v>
      </c>
      <c r="N15" s="4"/>
      <c r="O15" s="4"/>
      <c r="P15" s="4"/>
      <c r="Q15" s="4"/>
      <c r="R15" s="4"/>
      <c r="S15" s="4"/>
      <c r="T15" s="8">
        <f t="shared" si="0"/>
        <v>0</v>
      </c>
      <c r="U15" s="5"/>
    </row>
    <row r="16" spans="1:21" x14ac:dyDescent="0.35">
      <c r="A16" s="19">
        <v>8</v>
      </c>
      <c r="B16" s="13" t="s">
        <v>58</v>
      </c>
      <c r="C16" s="14" t="s">
        <v>51</v>
      </c>
      <c r="D16" s="14" t="s">
        <v>1</v>
      </c>
      <c r="E16" s="15" t="s">
        <v>60</v>
      </c>
      <c r="F16" s="25" t="s">
        <v>17</v>
      </c>
      <c r="G16" s="26">
        <v>18</v>
      </c>
      <c r="H16" s="26">
        <v>17.5</v>
      </c>
      <c r="I16" s="26">
        <v>11</v>
      </c>
      <c r="J16" s="17">
        <v>315</v>
      </c>
      <c r="K16" s="17">
        <v>3465</v>
      </c>
      <c r="L16" s="17">
        <v>98.117873469000003</v>
      </c>
      <c r="M16" s="18">
        <v>1.1774144816280001</v>
      </c>
      <c r="N16" s="4"/>
      <c r="O16" s="4"/>
      <c r="P16" s="4"/>
      <c r="Q16" s="4"/>
      <c r="R16" s="4"/>
      <c r="S16" s="4"/>
      <c r="T16" s="8">
        <f t="shared" si="0"/>
        <v>0</v>
      </c>
      <c r="U16" s="5"/>
    </row>
    <row r="17" spans="1:21" x14ac:dyDescent="0.35">
      <c r="A17" s="19">
        <v>8</v>
      </c>
      <c r="B17" s="13" t="s">
        <v>58</v>
      </c>
      <c r="C17" s="14" t="s">
        <v>51</v>
      </c>
      <c r="D17" s="14" t="s">
        <v>1</v>
      </c>
      <c r="E17" s="15" t="s">
        <v>61</v>
      </c>
      <c r="F17" s="25" t="s">
        <v>17</v>
      </c>
      <c r="G17" s="26">
        <v>35</v>
      </c>
      <c r="H17" s="26">
        <v>17.5</v>
      </c>
      <c r="I17" s="26">
        <v>11</v>
      </c>
      <c r="J17" s="17">
        <v>612.5</v>
      </c>
      <c r="K17" s="17">
        <v>6737.5</v>
      </c>
      <c r="L17" s="17">
        <v>190.7847539675</v>
      </c>
      <c r="M17" s="18">
        <v>2.2894170476100002</v>
      </c>
      <c r="N17" s="4"/>
      <c r="O17" s="4"/>
      <c r="P17" s="4"/>
      <c r="Q17" s="4"/>
      <c r="R17" s="4"/>
      <c r="S17" s="4"/>
      <c r="T17" s="8">
        <f t="shared" si="0"/>
        <v>0</v>
      </c>
      <c r="U17" s="5"/>
    </row>
    <row r="18" spans="1:21" x14ac:dyDescent="0.35">
      <c r="A18" s="19">
        <v>8</v>
      </c>
      <c r="B18" s="13" t="s">
        <v>58</v>
      </c>
      <c r="C18" s="14" t="s">
        <v>51</v>
      </c>
      <c r="D18" s="14" t="s">
        <v>1</v>
      </c>
      <c r="E18" s="15" t="s">
        <v>62</v>
      </c>
      <c r="F18" s="25" t="s">
        <v>21</v>
      </c>
      <c r="G18" s="26">
        <v>32.9</v>
      </c>
      <c r="H18" s="26">
        <v>17.899999999999999</v>
      </c>
      <c r="I18" s="26">
        <v>11</v>
      </c>
      <c r="J18" s="17">
        <v>588.91</v>
      </c>
      <c r="K18" s="17">
        <v>6478.0099999999993</v>
      </c>
      <c r="L18" s="17">
        <v>183.436815443266</v>
      </c>
      <c r="M18" s="18">
        <v>2.2012417853191919</v>
      </c>
      <c r="N18" s="4"/>
      <c r="O18" s="4"/>
      <c r="P18" s="4"/>
      <c r="Q18" s="4"/>
      <c r="R18" s="4"/>
      <c r="S18" s="4"/>
      <c r="T18" s="8">
        <f t="shared" si="0"/>
        <v>0</v>
      </c>
      <c r="U18" s="5"/>
    </row>
    <row r="19" spans="1:21" x14ac:dyDescent="0.35">
      <c r="A19" s="27">
        <v>9</v>
      </c>
      <c r="B19" s="13" t="s">
        <v>63</v>
      </c>
      <c r="C19" s="20" t="s">
        <v>64</v>
      </c>
      <c r="D19" s="14" t="s">
        <v>1</v>
      </c>
      <c r="E19" s="15" t="s">
        <v>65</v>
      </c>
      <c r="F19" s="24" t="s">
        <v>17</v>
      </c>
      <c r="G19" s="21">
        <v>37</v>
      </c>
      <c r="H19" s="21">
        <v>29</v>
      </c>
      <c r="I19" s="21">
        <v>9.6</v>
      </c>
      <c r="J19" s="17">
        <v>1073</v>
      </c>
      <c r="K19" s="17">
        <v>10300.799999999999</v>
      </c>
      <c r="L19" s="17">
        <v>291.68617345728001</v>
      </c>
      <c r="M19" s="18">
        <v>3.5002340814873603</v>
      </c>
      <c r="N19" s="4"/>
      <c r="O19" s="4"/>
      <c r="P19" s="4"/>
      <c r="Q19" s="4"/>
      <c r="R19" s="4"/>
      <c r="S19" s="4"/>
      <c r="T19" s="8">
        <f t="shared" si="0"/>
        <v>0</v>
      </c>
      <c r="U19" s="5"/>
    </row>
    <row r="20" spans="1:21" x14ac:dyDescent="0.35">
      <c r="A20" s="27">
        <v>9</v>
      </c>
      <c r="B20" s="13" t="s">
        <v>63</v>
      </c>
      <c r="C20" s="20" t="s">
        <v>64</v>
      </c>
      <c r="D20" s="14" t="s">
        <v>1</v>
      </c>
      <c r="E20" s="15" t="s">
        <v>66</v>
      </c>
      <c r="F20" s="24" t="s">
        <v>21</v>
      </c>
      <c r="G20" s="21">
        <v>94</v>
      </c>
      <c r="H20" s="21">
        <v>21</v>
      </c>
      <c r="I20" s="21">
        <v>9.3000000000000007</v>
      </c>
      <c r="J20" s="17">
        <v>1974</v>
      </c>
      <c r="K20" s="17">
        <v>18358.2</v>
      </c>
      <c r="L20" s="17">
        <v>519.84633325212008</v>
      </c>
      <c r="M20" s="18">
        <v>6.2381559990254409</v>
      </c>
      <c r="N20" s="4"/>
      <c r="O20" s="4"/>
      <c r="P20" s="4"/>
      <c r="Q20" s="4"/>
      <c r="R20" s="4"/>
      <c r="S20" s="4"/>
      <c r="T20" s="8">
        <f t="shared" si="0"/>
        <v>0</v>
      </c>
      <c r="U20" s="5"/>
    </row>
    <row r="21" spans="1:21" x14ac:dyDescent="0.35">
      <c r="A21" s="28">
        <v>10</v>
      </c>
      <c r="B21" s="13" t="s">
        <v>67</v>
      </c>
      <c r="C21" s="29" t="s">
        <v>68</v>
      </c>
      <c r="D21" s="14" t="s">
        <v>1</v>
      </c>
      <c r="E21" s="15" t="s">
        <v>69</v>
      </c>
      <c r="F21" s="16" t="s">
        <v>17</v>
      </c>
      <c r="G21" s="30">
        <v>22.85</v>
      </c>
      <c r="H21" s="16">
        <v>18.850000000000001</v>
      </c>
      <c r="I21" s="31">
        <v>12.13</v>
      </c>
      <c r="J21" s="21">
        <v>430.72250000000008</v>
      </c>
      <c r="K21" s="21">
        <v>5224.6639250000017</v>
      </c>
      <c r="L21" s="21">
        <v>147.94600690077897</v>
      </c>
      <c r="M21" s="47">
        <v>1.7753520828093476</v>
      </c>
      <c r="N21" s="4"/>
      <c r="O21" s="4"/>
      <c r="P21" s="4"/>
      <c r="Q21" s="4"/>
      <c r="R21" s="4"/>
      <c r="S21" s="4"/>
      <c r="T21" s="8">
        <f t="shared" si="0"/>
        <v>0</v>
      </c>
      <c r="U21" s="5"/>
    </row>
    <row r="22" spans="1:21" x14ac:dyDescent="0.35">
      <c r="A22" s="28">
        <v>11</v>
      </c>
      <c r="B22" s="13" t="s">
        <v>70</v>
      </c>
      <c r="C22" s="29" t="s">
        <v>68</v>
      </c>
      <c r="D22" s="14" t="s">
        <v>1</v>
      </c>
      <c r="E22" s="15" t="s">
        <v>71</v>
      </c>
      <c r="F22" s="16" t="s">
        <v>17</v>
      </c>
      <c r="G22" s="30">
        <v>46</v>
      </c>
      <c r="H22" s="16">
        <v>36</v>
      </c>
      <c r="I22" s="31">
        <v>12.4</v>
      </c>
      <c r="J22" s="21">
        <v>1656</v>
      </c>
      <c r="K22" s="21">
        <v>20534.400000000001</v>
      </c>
      <c r="L22" s="21">
        <v>581.46945482304011</v>
      </c>
      <c r="M22" s="47">
        <v>6.9776334578764816</v>
      </c>
      <c r="N22" s="4"/>
      <c r="O22" s="4"/>
      <c r="P22" s="4"/>
      <c r="Q22" s="4"/>
      <c r="R22" s="4"/>
      <c r="S22" s="4"/>
      <c r="T22" s="8">
        <f t="shared" si="0"/>
        <v>0</v>
      </c>
      <c r="U22" s="5"/>
    </row>
    <row r="23" spans="1:21" x14ac:dyDescent="0.35">
      <c r="A23" s="28">
        <v>11</v>
      </c>
      <c r="B23" s="13" t="s">
        <v>70</v>
      </c>
      <c r="C23" s="29" t="s">
        <v>68</v>
      </c>
      <c r="D23" s="14" t="s">
        <v>1</v>
      </c>
      <c r="E23" s="15" t="s">
        <v>72</v>
      </c>
      <c r="F23" s="16" t="s">
        <v>17</v>
      </c>
      <c r="G23" s="30">
        <v>46</v>
      </c>
      <c r="H23" s="16">
        <v>36</v>
      </c>
      <c r="I23" s="31">
        <v>11.55</v>
      </c>
      <c r="J23" s="21">
        <v>1656</v>
      </c>
      <c r="K23" s="21">
        <v>19126.800000000003</v>
      </c>
      <c r="L23" s="21">
        <v>541.6106615488801</v>
      </c>
      <c r="M23" s="47">
        <v>6.4993279385865614</v>
      </c>
      <c r="N23" s="4"/>
      <c r="O23" s="4"/>
      <c r="P23" s="4"/>
      <c r="Q23" s="4"/>
      <c r="R23" s="4"/>
      <c r="S23" s="4"/>
      <c r="T23" s="8">
        <f t="shared" si="0"/>
        <v>0</v>
      </c>
      <c r="U23" s="5"/>
    </row>
    <row r="24" spans="1:21" x14ac:dyDescent="0.35">
      <c r="A24" s="28">
        <v>12</v>
      </c>
      <c r="B24" s="13" t="s">
        <v>73</v>
      </c>
      <c r="C24" s="29" t="s">
        <v>64</v>
      </c>
      <c r="D24" s="14" t="s">
        <v>1</v>
      </c>
      <c r="E24" s="15" t="s">
        <v>74</v>
      </c>
      <c r="F24" s="16" t="s">
        <v>17</v>
      </c>
      <c r="G24" s="30">
        <v>56.5</v>
      </c>
      <c r="H24" s="16">
        <v>18.7</v>
      </c>
      <c r="I24" s="31">
        <v>11.15</v>
      </c>
      <c r="J24" s="21">
        <v>1056.55</v>
      </c>
      <c r="K24" s="21">
        <v>11780.532499999999</v>
      </c>
      <c r="L24" s="21">
        <v>333.58753166881451</v>
      </c>
      <c r="M24" s="47">
        <v>4.0030503800257744</v>
      </c>
      <c r="N24" s="4"/>
      <c r="O24" s="4"/>
      <c r="P24" s="4"/>
      <c r="Q24" s="4"/>
      <c r="R24" s="4"/>
      <c r="S24" s="4"/>
      <c r="T24" s="8">
        <f t="shared" si="0"/>
        <v>0</v>
      </c>
      <c r="U24" s="5"/>
    </row>
    <row r="25" spans="1:21" x14ac:dyDescent="0.35">
      <c r="A25" s="28">
        <v>13</v>
      </c>
      <c r="B25" s="13" t="s">
        <v>75</v>
      </c>
      <c r="C25" s="32" t="s">
        <v>64</v>
      </c>
      <c r="D25" s="14" t="s">
        <v>1</v>
      </c>
      <c r="E25" s="15" t="s">
        <v>33</v>
      </c>
      <c r="F25" s="16" t="s">
        <v>17</v>
      </c>
      <c r="G25" s="30">
        <v>35.25</v>
      </c>
      <c r="H25" s="16">
        <v>21</v>
      </c>
      <c r="I25" s="31">
        <v>11.3</v>
      </c>
      <c r="J25" s="31">
        <v>740.25</v>
      </c>
      <c r="K25" s="31">
        <v>8364.8250000000007</v>
      </c>
      <c r="L25" s="33">
        <v>236.86546636084503</v>
      </c>
      <c r="M25" s="48">
        <v>2.8423855963301405</v>
      </c>
      <c r="N25" s="4"/>
      <c r="O25" s="4"/>
      <c r="P25" s="4"/>
      <c r="Q25" s="4"/>
      <c r="R25" s="4"/>
      <c r="S25" s="4"/>
      <c r="T25" s="8">
        <f t="shared" si="0"/>
        <v>0</v>
      </c>
      <c r="U25" s="5"/>
    </row>
    <row r="26" spans="1:21" x14ac:dyDescent="0.35">
      <c r="A26" s="28">
        <v>13</v>
      </c>
      <c r="B26" s="13" t="s">
        <v>75</v>
      </c>
      <c r="C26" s="32" t="s">
        <v>64</v>
      </c>
      <c r="D26" s="14" t="s">
        <v>1</v>
      </c>
      <c r="E26" s="15" t="s">
        <v>30</v>
      </c>
      <c r="F26" s="16" t="s">
        <v>21</v>
      </c>
      <c r="G26" s="30">
        <v>35.25</v>
      </c>
      <c r="H26" s="16">
        <v>21</v>
      </c>
      <c r="I26" s="31">
        <v>11.3</v>
      </c>
      <c r="J26" s="31">
        <v>740.25</v>
      </c>
      <c r="K26" s="31">
        <v>8364.8250000000007</v>
      </c>
      <c r="L26" s="33">
        <v>236.86546636084503</v>
      </c>
      <c r="M26" s="48">
        <v>2.8423855963301405</v>
      </c>
      <c r="N26" s="4"/>
      <c r="O26" s="4"/>
      <c r="P26" s="4"/>
      <c r="Q26" s="4"/>
      <c r="R26" s="4"/>
      <c r="S26" s="4"/>
      <c r="T26" s="8">
        <f t="shared" si="0"/>
        <v>0</v>
      </c>
      <c r="U26" s="5"/>
    </row>
    <row r="27" spans="1:21" x14ac:dyDescent="0.35">
      <c r="A27" s="28">
        <v>14</v>
      </c>
      <c r="B27" s="13" t="s">
        <v>76</v>
      </c>
      <c r="C27" s="32" t="s">
        <v>77</v>
      </c>
      <c r="D27" s="14" t="s">
        <v>1</v>
      </c>
      <c r="E27" s="15" t="s">
        <v>78</v>
      </c>
      <c r="F27" s="16" t="s">
        <v>21</v>
      </c>
      <c r="G27" s="30">
        <v>54.7</v>
      </c>
      <c r="H27" s="16">
        <v>32.799999999999997</v>
      </c>
      <c r="I27" s="31">
        <v>11</v>
      </c>
      <c r="J27" s="31">
        <v>1794.1599999999999</v>
      </c>
      <c r="K27" s="31">
        <v>19735.759999999998</v>
      </c>
      <c r="L27" s="33">
        <v>558.85448845441601</v>
      </c>
      <c r="M27" s="48">
        <v>6.7062538614529927</v>
      </c>
      <c r="N27" s="4"/>
      <c r="O27" s="4"/>
      <c r="P27" s="4"/>
      <c r="Q27" s="4"/>
      <c r="R27" s="4"/>
      <c r="S27" s="4"/>
      <c r="T27" s="8">
        <f t="shared" si="0"/>
        <v>0</v>
      </c>
      <c r="U27" s="5"/>
    </row>
    <row r="28" spans="1:21" x14ac:dyDescent="0.35">
      <c r="A28" s="28">
        <v>14</v>
      </c>
      <c r="B28" s="13" t="s">
        <v>76</v>
      </c>
      <c r="C28" s="32" t="s">
        <v>77</v>
      </c>
      <c r="D28" s="14" t="s">
        <v>1</v>
      </c>
      <c r="E28" s="15" t="s">
        <v>79</v>
      </c>
      <c r="F28" s="16" t="s">
        <v>21</v>
      </c>
      <c r="G28" s="30">
        <v>54.7</v>
      </c>
      <c r="H28" s="16">
        <v>32.799999999999997</v>
      </c>
      <c r="I28" s="31">
        <v>11</v>
      </c>
      <c r="J28" s="31">
        <v>1794.1599999999999</v>
      </c>
      <c r="K28" s="31">
        <v>19735.759999999998</v>
      </c>
      <c r="L28" s="33">
        <v>558.85448845441601</v>
      </c>
      <c r="M28" s="48">
        <v>6.7062538614529927</v>
      </c>
      <c r="N28" s="4"/>
      <c r="O28" s="4"/>
      <c r="P28" s="4"/>
      <c r="Q28" s="4"/>
      <c r="R28" s="4"/>
      <c r="S28" s="4"/>
      <c r="T28" s="8">
        <f t="shared" si="0"/>
        <v>0</v>
      </c>
      <c r="U28" s="5"/>
    </row>
    <row r="29" spans="1:21" x14ac:dyDescent="0.35">
      <c r="A29" s="28">
        <v>14</v>
      </c>
      <c r="B29" s="13" t="s">
        <v>76</v>
      </c>
      <c r="C29" s="32" t="s">
        <v>77</v>
      </c>
      <c r="D29" s="14" t="s">
        <v>1</v>
      </c>
      <c r="E29" s="15" t="s">
        <v>80</v>
      </c>
      <c r="F29" s="16" t="s">
        <v>21</v>
      </c>
      <c r="G29" s="30">
        <v>54.7</v>
      </c>
      <c r="H29" s="16">
        <v>32.799999999999997</v>
      </c>
      <c r="I29" s="31">
        <v>11</v>
      </c>
      <c r="J29" s="31">
        <v>1794.1599999999999</v>
      </c>
      <c r="K29" s="31">
        <v>19735.759999999998</v>
      </c>
      <c r="L29" s="33">
        <v>558.85448845441601</v>
      </c>
      <c r="M29" s="48">
        <v>6.7062538614529927</v>
      </c>
      <c r="N29" s="4"/>
      <c r="O29" s="4"/>
      <c r="P29" s="4"/>
      <c r="Q29" s="4"/>
      <c r="R29" s="4"/>
      <c r="S29" s="4"/>
      <c r="T29" s="8">
        <f t="shared" si="0"/>
        <v>0</v>
      </c>
      <c r="U29" s="5"/>
    </row>
    <row r="30" spans="1:21" x14ac:dyDescent="0.35">
      <c r="A30" s="28">
        <v>14</v>
      </c>
      <c r="B30" s="13" t="s">
        <v>76</v>
      </c>
      <c r="C30" s="32" t="s">
        <v>77</v>
      </c>
      <c r="D30" s="14" t="s">
        <v>1</v>
      </c>
      <c r="E30" s="15" t="s">
        <v>81</v>
      </c>
      <c r="F30" s="16" t="s">
        <v>21</v>
      </c>
      <c r="G30" s="30">
        <v>54.7</v>
      </c>
      <c r="H30" s="16">
        <v>32.799999999999997</v>
      </c>
      <c r="I30" s="31">
        <v>11</v>
      </c>
      <c r="J30" s="31">
        <v>1794.1599999999999</v>
      </c>
      <c r="K30" s="31">
        <v>19735.759999999998</v>
      </c>
      <c r="L30" s="33">
        <v>558.85448845441601</v>
      </c>
      <c r="M30" s="48">
        <v>6.7062538614529927</v>
      </c>
      <c r="N30" s="4"/>
      <c r="O30" s="4"/>
      <c r="P30" s="4"/>
      <c r="Q30" s="4"/>
      <c r="R30" s="4"/>
      <c r="S30" s="4"/>
      <c r="T30" s="8">
        <f t="shared" si="0"/>
        <v>0</v>
      </c>
      <c r="U30" s="5"/>
    </row>
    <row r="31" spans="1:21" x14ac:dyDescent="0.35">
      <c r="A31" s="28">
        <v>14</v>
      </c>
      <c r="B31" s="13" t="s">
        <v>76</v>
      </c>
      <c r="C31" s="32" t="s">
        <v>77</v>
      </c>
      <c r="D31" s="14" t="s">
        <v>1</v>
      </c>
      <c r="E31" s="15" t="s">
        <v>82</v>
      </c>
      <c r="F31" s="16" t="s">
        <v>21</v>
      </c>
      <c r="G31" s="30">
        <v>54.7</v>
      </c>
      <c r="H31" s="16">
        <v>32.799999999999997</v>
      </c>
      <c r="I31" s="31">
        <v>11</v>
      </c>
      <c r="J31" s="31">
        <v>1794.1599999999999</v>
      </c>
      <c r="K31" s="31">
        <v>19735.759999999998</v>
      </c>
      <c r="L31" s="33">
        <v>558.85448845441601</v>
      </c>
      <c r="M31" s="48">
        <v>6.7062538614529927</v>
      </c>
      <c r="N31" s="4"/>
      <c r="O31" s="4"/>
      <c r="P31" s="4"/>
      <c r="Q31" s="4"/>
      <c r="R31" s="4"/>
      <c r="S31" s="4"/>
      <c r="T31" s="8">
        <f t="shared" si="0"/>
        <v>0</v>
      </c>
      <c r="U31" s="5"/>
    </row>
    <row r="32" spans="1:21" x14ac:dyDescent="0.35">
      <c r="A32" s="28">
        <v>15</v>
      </c>
      <c r="B32" s="13" t="s">
        <v>83</v>
      </c>
      <c r="C32" s="34" t="s">
        <v>84</v>
      </c>
      <c r="D32" s="14" t="s">
        <v>1</v>
      </c>
      <c r="E32" s="15" t="s">
        <v>85</v>
      </c>
      <c r="F32" s="16" t="s">
        <v>21</v>
      </c>
      <c r="G32" s="35">
        <v>18.899999999999999</v>
      </c>
      <c r="H32" s="36">
        <v>12</v>
      </c>
      <c r="I32" s="37">
        <v>14.3</v>
      </c>
      <c r="J32" s="37">
        <v>226.79999999999998</v>
      </c>
      <c r="K32" s="37">
        <v>3243.24</v>
      </c>
      <c r="L32" s="38">
        <v>91.838329566984001</v>
      </c>
      <c r="M32" s="49">
        <v>1.1020599548038081</v>
      </c>
      <c r="N32" s="4"/>
      <c r="O32" s="4"/>
      <c r="P32" s="4"/>
      <c r="Q32" s="4"/>
      <c r="R32" s="4"/>
      <c r="S32" s="4"/>
      <c r="T32" s="8">
        <f t="shared" si="0"/>
        <v>0</v>
      </c>
      <c r="U32" s="5"/>
    </row>
    <row r="33" spans="1:21" x14ac:dyDescent="0.35">
      <c r="A33" s="28">
        <v>15</v>
      </c>
      <c r="B33" s="13" t="s">
        <v>83</v>
      </c>
      <c r="C33" s="34" t="s">
        <v>84</v>
      </c>
      <c r="D33" s="14" t="s">
        <v>1</v>
      </c>
      <c r="E33" s="15" t="s">
        <v>41</v>
      </c>
      <c r="F33" s="16" t="s">
        <v>15</v>
      </c>
      <c r="G33" s="35">
        <v>24.9</v>
      </c>
      <c r="H33" s="36">
        <v>23.8</v>
      </c>
      <c r="I33" s="37">
        <v>14.4</v>
      </c>
      <c r="J33" s="37">
        <v>592.62</v>
      </c>
      <c r="K33" s="37">
        <v>8533.728000000001</v>
      </c>
      <c r="L33" s="38">
        <v>241.64826670212483</v>
      </c>
      <c r="M33" s="49">
        <v>2.8997792004254981</v>
      </c>
      <c r="N33" s="4"/>
      <c r="O33" s="4"/>
      <c r="P33" s="4"/>
      <c r="Q33" s="4"/>
      <c r="R33" s="4"/>
      <c r="S33" s="4"/>
      <c r="T33" s="8">
        <f t="shared" si="0"/>
        <v>0</v>
      </c>
      <c r="U33" s="5"/>
    </row>
    <row r="34" spans="1:21" x14ac:dyDescent="0.35">
      <c r="A34" s="28">
        <v>15</v>
      </c>
      <c r="B34" s="13" t="s">
        <v>83</v>
      </c>
      <c r="C34" s="34" t="s">
        <v>84</v>
      </c>
      <c r="D34" s="14" t="s">
        <v>1</v>
      </c>
      <c r="E34" s="15" t="s">
        <v>86</v>
      </c>
      <c r="F34" s="16" t="s">
        <v>52</v>
      </c>
      <c r="G34" s="35">
        <v>157.80000000000001</v>
      </c>
      <c r="H34" s="36">
        <v>9.1</v>
      </c>
      <c r="I34" s="37">
        <v>14.2</v>
      </c>
      <c r="J34" s="37">
        <v>1435.98</v>
      </c>
      <c r="K34" s="37">
        <v>20390.915999999997</v>
      </c>
      <c r="L34" s="38">
        <v>577.40644040548557</v>
      </c>
      <c r="M34" s="49">
        <v>6.9288772848658269</v>
      </c>
      <c r="N34" s="4"/>
      <c r="O34" s="4"/>
      <c r="P34" s="4"/>
      <c r="Q34" s="4"/>
      <c r="R34" s="4"/>
      <c r="S34" s="4"/>
      <c r="T34" s="8">
        <f t="shared" si="0"/>
        <v>0</v>
      </c>
      <c r="U34" s="5"/>
    </row>
    <row r="35" spans="1:21" x14ac:dyDescent="0.35">
      <c r="A35" s="28">
        <v>16</v>
      </c>
      <c r="B35" s="13" t="s">
        <v>87</v>
      </c>
      <c r="C35" s="14" t="s">
        <v>51</v>
      </c>
      <c r="D35" s="14" t="s">
        <v>1</v>
      </c>
      <c r="E35" s="15" t="s">
        <v>85</v>
      </c>
      <c r="F35" s="16" t="s">
        <v>21</v>
      </c>
      <c r="G35" s="30">
        <v>19.2</v>
      </c>
      <c r="H35" s="16">
        <v>19.3</v>
      </c>
      <c r="I35" s="31">
        <v>10</v>
      </c>
      <c r="J35" s="31">
        <v>370.56</v>
      </c>
      <c r="K35" s="31">
        <v>3705.6</v>
      </c>
      <c r="L35" s="33">
        <v>104.93090676096</v>
      </c>
      <c r="M35" s="48">
        <v>1.2591708811315201</v>
      </c>
      <c r="N35" s="4"/>
      <c r="O35" s="4"/>
      <c r="P35" s="4"/>
      <c r="Q35" s="4"/>
      <c r="R35" s="4"/>
      <c r="S35" s="4"/>
      <c r="T35" s="8">
        <f t="shared" si="0"/>
        <v>0</v>
      </c>
      <c r="U35" s="5"/>
    </row>
    <row r="36" spans="1:21" x14ac:dyDescent="0.35">
      <c r="A36" s="28">
        <v>16</v>
      </c>
      <c r="B36" s="13" t="s">
        <v>87</v>
      </c>
      <c r="C36" s="14" t="s">
        <v>51</v>
      </c>
      <c r="D36" s="14" t="s">
        <v>1</v>
      </c>
      <c r="E36" s="15" t="s">
        <v>88</v>
      </c>
      <c r="F36" s="16" t="s">
        <v>15</v>
      </c>
      <c r="G36" s="30">
        <v>19.3</v>
      </c>
      <c r="H36" s="16">
        <v>30.7</v>
      </c>
      <c r="I36" s="31">
        <v>10</v>
      </c>
      <c r="J36" s="31">
        <v>592.51</v>
      </c>
      <c r="K36" s="31">
        <v>5925.1</v>
      </c>
      <c r="L36" s="33">
        <v>167.78014778966002</v>
      </c>
      <c r="M36" s="48">
        <v>2.0133617734759204</v>
      </c>
      <c r="N36" s="4"/>
      <c r="O36" s="4"/>
      <c r="P36" s="4"/>
      <c r="Q36" s="4"/>
      <c r="R36" s="4"/>
      <c r="S36" s="4"/>
      <c r="T36" s="8">
        <f t="shared" si="0"/>
        <v>0</v>
      </c>
      <c r="U36" s="5"/>
    </row>
    <row r="37" spans="1:21" x14ac:dyDescent="0.35">
      <c r="A37" s="28">
        <v>16</v>
      </c>
      <c r="B37" s="13" t="s">
        <v>87</v>
      </c>
      <c r="C37" s="14" t="s">
        <v>51</v>
      </c>
      <c r="D37" s="14" t="s">
        <v>1</v>
      </c>
      <c r="E37" s="15" t="s">
        <v>36</v>
      </c>
      <c r="F37" s="16" t="s">
        <v>15</v>
      </c>
      <c r="G37" s="30">
        <v>29.1</v>
      </c>
      <c r="H37" s="16">
        <v>29.3</v>
      </c>
      <c r="I37" s="31">
        <v>10.4</v>
      </c>
      <c r="J37" s="31">
        <v>852.63000000000011</v>
      </c>
      <c r="K37" s="31">
        <v>8867.3520000000008</v>
      </c>
      <c r="L37" s="33">
        <v>251.09544633220324</v>
      </c>
      <c r="M37" s="48">
        <v>3.0131453559864387</v>
      </c>
      <c r="N37" s="4"/>
      <c r="O37" s="4"/>
      <c r="P37" s="4"/>
      <c r="Q37" s="4"/>
      <c r="R37" s="4"/>
      <c r="S37" s="4"/>
      <c r="T37" s="8">
        <f t="shared" si="0"/>
        <v>0</v>
      </c>
      <c r="U37" s="5"/>
    </row>
    <row r="38" spans="1:21" x14ac:dyDescent="0.35">
      <c r="A38" s="28">
        <v>16</v>
      </c>
      <c r="B38" s="13" t="s">
        <v>87</v>
      </c>
      <c r="C38" s="14" t="s">
        <v>51</v>
      </c>
      <c r="D38" s="14" t="s">
        <v>1</v>
      </c>
      <c r="E38" s="15" t="s">
        <v>37</v>
      </c>
      <c r="F38" s="16" t="s">
        <v>19</v>
      </c>
      <c r="G38" s="30">
        <v>40</v>
      </c>
      <c r="H38" s="16">
        <v>29</v>
      </c>
      <c r="I38" s="31">
        <v>10.4</v>
      </c>
      <c r="J38" s="31">
        <v>1160</v>
      </c>
      <c r="K38" s="31">
        <v>12064</v>
      </c>
      <c r="L38" s="33">
        <v>341.61443738240001</v>
      </c>
      <c r="M38" s="48">
        <v>4.0993732485888001</v>
      </c>
      <c r="N38" s="4"/>
      <c r="O38" s="4"/>
      <c r="P38" s="4"/>
      <c r="Q38" s="4"/>
      <c r="R38" s="4"/>
      <c r="S38" s="4"/>
      <c r="T38" s="8">
        <f t="shared" si="0"/>
        <v>0</v>
      </c>
      <c r="U38" s="5"/>
    </row>
    <row r="39" spans="1:21" x14ac:dyDescent="0.35">
      <c r="A39" s="28">
        <v>17</v>
      </c>
      <c r="B39" s="13" t="s">
        <v>89</v>
      </c>
      <c r="C39" s="34" t="s">
        <v>84</v>
      </c>
      <c r="D39" s="14" t="s">
        <v>1</v>
      </c>
      <c r="E39" s="15" t="s">
        <v>38</v>
      </c>
      <c r="F39" s="36" t="s">
        <v>17</v>
      </c>
      <c r="G39" s="35">
        <v>29.4</v>
      </c>
      <c r="H39" s="36">
        <v>25.08</v>
      </c>
      <c r="I39" s="37">
        <v>10.6</v>
      </c>
      <c r="J39" s="37">
        <v>737.35199999999986</v>
      </c>
      <c r="K39" s="37">
        <v>7815.9311999999982</v>
      </c>
      <c r="L39" s="38">
        <v>221.32252482655389</v>
      </c>
      <c r="M39" s="49">
        <v>2.6558702979186468</v>
      </c>
      <c r="N39" s="4"/>
      <c r="O39" s="4"/>
      <c r="P39" s="4"/>
      <c r="Q39" s="4"/>
      <c r="R39" s="4"/>
      <c r="S39" s="4"/>
      <c r="T39" s="8">
        <f t="shared" si="0"/>
        <v>0</v>
      </c>
      <c r="U39" s="5"/>
    </row>
    <row r="40" spans="1:21" x14ac:dyDescent="0.35">
      <c r="A40" s="28">
        <v>17</v>
      </c>
      <c r="B40" s="13" t="s">
        <v>89</v>
      </c>
      <c r="C40" s="34" t="s">
        <v>84</v>
      </c>
      <c r="D40" s="14" t="s">
        <v>1</v>
      </c>
      <c r="E40" s="15" t="s">
        <v>39</v>
      </c>
      <c r="F40" s="36" t="s">
        <v>17</v>
      </c>
      <c r="G40" s="35">
        <v>33.5</v>
      </c>
      <c r="H40" s="36">
        <v>18.8</v>
      </c>
      <c r="I40" s="37">
        <v>10.6</v>
      </c>
      <c r="J40" s="37">
        <v>629.80000000000007</v>
      </c>
      <c r="K40" s="37">
        <v>6675.88</v>
      </c>
      <c r="L40" s="38">
        <v>189.03986988000801</v>
      </c>
      <c r="M40" s="49">
        <v>2.2684784385600962</v>
      </c>
      <c r="N40" s="4"/>
      <c r="O40" s="4"/>
      <c r="P40" s="4"/>
      <c r="Q40" s="4"/>
      <c r="R40" s="4"/>
      <c r="S40" s="4"/>
      <c r="T40" s="8">
        <f t="shared" si="0"/>
        <v>0</v>
      </c>
      <c r="U40" s="5"/>
    </row>
    <row r="41" spans="1:21" x14ac:dyDescent="0.35">
      <c r="A41" s="28">
        <v>17</v>
      </c>
      <c r="B41" s="13" t="s">
        <v>89</v>
      </c>
      <c r="C41" s="34" t="s">
        <v>84</v>
      </c>
      <c r="D41" s="14" t="s">
        <v>1</v>
      </c>
      <c r="E41" s="15" t="s">
        <v>90</v>
      </c>
      <c r="F41" s="36" t="s">
        <v>15</v>
      </c>
      <c r="G41" s="35">
        <v>97</v>
      </c>
      <c r="H41" s="36">
        <v>7.5</v>
      </c>
      <c r="I41" s="37">
        <v>11.8</v>
      </c>
      <c r="J41" s="37">
        <v>727.5</v>
      </c>
      <c r="K41" s="37">
        <v>8584.5</v>
      </c>
      <c r="L41" s="38">
        <v>243.0859696377</v>
      </c>
      <c r="M41" s="49">
        <v>2.9170316356524002</v>
      </c>
      <c r="N41" s="4"/>
      <c r="O41" s="4"/>
      <c r="P41" s="4"/>
      <c r="Q41" s="4"/>
      <c r="R41" s="4"/>
      <c r="S41" s="4"/>
      <c r="T41" s="8">
        <f t="shared" si="0"/>
        <v>0</v>
      </c>
      <c r="U41" s="5"/>
    </row>
    <row r="42" spans="1:21" x14ac:dyDescent="0.35">
      <c r="A42" s="28">
        <v>17</v>
      </c>
      <c r="B42" s="13" t="s">
        <v>89</v>
      </c>
      <c r="C42" s="34" t="s">
        <v>84</v>
      </c>
      <c r="D42" s="14" t="s">
        <v>1</v>
      </c>
      <c r="E42" s="15" t="s">
        <v>91</v>
      </c>
      <c r="F42" s="16" t="s">
        <v>34</v>
      </c>
      <c r="G42" s="35">
        <v>57.4</v>
      </c>
      <c r="H42" s="36">
        <v>6.9</v>
      </c>
      <c r="I42" s="37">
        <v>11.8</v>
      </c>
      <c r="J42" s="37">
        <v>396.06</v>
      </c>
      <c r="K42" s="37">
        <v>4673.5080000000007</v>
      </c>
      <c r="L42" s="38">
        <v>132.33900911987283</v>
      </c>
      <c r="M42" s="48">
        <v>1.5880681094384739</v>
      </c>
      <c r="N42" s="4"/>
      <c r="O42" s="4"/>
      <c r="P42" s="4"/>
      <c r="Q42" s="4"/>
      <c r="R42" s="4"/>
      <c r="S42" s="4"/>
      <c r="T42" s="8">
        <f t="shared" si="0"/>
        <v>0</v>
      </c>
      <c r="U42" s="5"/>
    </row>
    <row r="43" spans="1:21" x14ac:dyDescent="0.35">
      <c r="A43" s="28">
        <v>18</v>
      </c>
      <c r="B43" s="13" t="s">
        <v>92</v>
      </c>
      <c r="C43" s="14" t="s">
        <v>84</v>
      </c>
      <c r="D43" s="14" t="s">
        <v>1</v>
      </c>
      <c r="E43" s="15" t="s">
        <v>31</v>
      </c>
      <c r="F43" s="16" t="s">
        <v>17</v>
      </c>
      <c r="G43" s="30">
        <v>81.5</v>
      </c>
      <c r="H43" s="16">
        <v>20</v>
      </c>
      <c r="I43" s="31">
        <v>11.7</v>
      </c>
      <c r="J43" s="31">
        <v>1630</v>
      </c>
      <c r="K43" s="31">
        <v>19071</v>
      </c>
      <c r="L43" s="33">
        <v>540.03058150859999</v>
      </c>
      <c r="M43" s="48">
        <v>6.4803669781032003</v>
      </c>
      <c r="N43" s="4"/>
      <c r="O43" s="4"/>
      <c r="P43" s="4"/>
      <c r="Q43" s="4"/>
      <c r="R43" s="4"/>
      <c r="S43" s="4"/>
      <c r="T43" s="8">
        <f t="shared" si="0"/>
        <v>0</v>
      </c>
      <c r="U43" s="5"/>
    </row>
    <row r="44" spans="1:21" x14ac:dyDescent="0.35">
      <c r="A44" s="28">
        <v>18</v>
      </c>
      <c r="B44" s="13" t="s">
        <v>92</v>
      </c>
      <c r="C44" s="14" t="s">
        <v>84</v>
      </c>
      <c r="D44" s="14" t="s">
        <v>1</v>
      </c>
      <c r="E44" s="15" t="s">
        <v>93</v>
      </c>
      <c r="F44" s="16" t="s">
        <v>21</v>
      </c>
      <c r="G44" s="30">
        <v>81.5</v>
      </c>
      <c r="H44" s="16">
        <v>20</v>
      </c>
      <c r="I44" s="31">
        <v>11.7</v>
      </c>
      <c r="J44" s="31">
        <v>1630</v>
      </c>
      <c r="K44" s="31">
        <v>19071</v>
      </c>
      <c r="L44" s="33">
        <v>540.03058150859999</v>
      </c>
      <c r="M44" s="48">
        <v>6.4803669781032003</v>
      </c>
      <c r="N44" s="4"/>
      <c r="O44" s="4"/>
      <c r="P44" s="4"/>
      <c r="Q44" s="4"/>
      <c r="R44" s="4"/>
      <c r="S44" s="4"/>
      <c r="T44" s="8">
        <f t="shared" si="0"/>
        <v>0</v>
      </c>
      <c r="U44" s="5"/>
    </row>
    <row r="45" spans="1:21" x14ac:dyDescent="0.35">
      <c r="A45" s="28">
        <v>18</v>
      </c>
      <c r="B45" s="13" t="s">
        <v>92</v>
      </c>
      <c r="C45" s="14" t="s">
        <v>84</v>
      </c>
      <c r="D45" s="14" t="s">
        <v>1</v>
      </c>
      <c r="E45" s="15" t="s">
        <v>94</v>
      </c>
      <c r="F45" s="16" t="s">
        <v>21</v>
      </c>
      <c r="G45" s="30">
        <v>81.5</v>
      </c>
      <c r="H45" s="16">
        <v>20</v>
      </c>
      <c r="I45" s="31">
        <v>11.7</v>
      </c>
      <c r="J45" s="31">
        <v>1630</v>
      </c>
      <c r="K45" s="31">
        <v>19071</v>
      </c>
      <c r="L45" s="33">
        <v>540.03058150859999</v>
      </c>
      <c r="M45" s="48">
        <v>6.4803669781032003</v>
      </c>
      <c r="N45" s="4"/>
      <c r="O45" s="4"/>
      <c r="P45" s="4"/>
      <c r="Q45" s="4"/>
      <c r="R45" s="4"/>
      <c r="S45" s="4"/>
      <c r="T45" s="8">
        <f t="shared" si="0"/>
        <v>0</v>
      </c>
      <c r="U45" s="5"/>
    </row>
    <row r="46" spans="1:21" x14ac:dyDescent="0.35">
      <c r="A46" s="28">
        <v>18</v>
      </c>
      <c r="B46" s="13" t="s">
        <v>92</v>
      </c>
      <c r="C46" s="14" t="s">
        <v>84</v>
      </c>
      <c r="D46" s="14" t="s">
        <v>1</v>
      </c>
      <c r="E46" s="15" t="s">
        <v>95</v>
      </c>
      <c r="F46" s="16" t="s">
        <v>17</v>
      </c>
      <c r="G46" s="30">
        <v>81.5</v>
      </c>
      <c r="H46" s="16">
        <v>20</v>
      </c>
      <c r="I46" s="31">
        <v>11.7</v>
      </c>
      <c r="J46" s="31">
        <v>1630</v>
      </c>
      <c r="K46" s="31">
        <v>19071</v>
      </c>
      <c r="L46" s="33">
        <v>540.03058150859999</v>
      </c>
      <c r="M46" s="48">
        <v>6.4803669781032003</v>
      </c>
      <c r="N46" s="4"/>
      <c r="O46" s="4"/>
      <c r="P46" s="4"/>
      <c r="Q46" s="4"/>
      <c r="R46" s="4"/>
      <c r="S46" s="4"/>
      <c r="T46" s="8">
        <f t="shared" si="0"/>
        <v>0</v>
      </c>
      <c r="U46" s="5"/>
    </row>
    <row r="47" spans="1:21" x14ac:dyDescent="0.35">
      <c r="A47" s="28">
        <v>18</v>
      </c>
      <c r="B47" s="13" t="s">
        <v>92</v>
      </c>
      <c r="C47" s="14" t="s">
        <v>84</v>
      </c>
      <c r="D47" s="14" t="s">
        <v>1</v>
      </c>
      <c r="E47" s="15" t="s">
        <v>96</v>
      </c>
      <c r="F47" s="16" t="s">
        <v>15</v>
      </c>
      <c r="G47" s="30">
        <v>21.4</v>
      </c>
      <c r="H47" s="16">
        <v>10.3</v>
      </c>
      <c r="I47" s="31">
        <v>11.3</v>
      </c>
      <c r="J47" s="31">
        <v>220.42</v>
      </c>
      <c r="K47" s="31">
        <v>2490.7460000000001</v>
      </c>
      <c r="L47" s="33">
        <v>70.530072401563601</v>
      </c>
      <c r="M47" s="48">
        <v>0.84636086881876327</v>
      </c>
      <c r="N47" s="4"/>
      <c r="O47" s="4"/>
      <c r="P47" s="4"/>
      <c r="Q47" s="4"/>
      <c r="R47" s="4"/>
      <c r="S47" s="4"/>
      <c r="T47" s="8">
        <f t="shared" si="0"/>
        <v>0</v>
      </c>
      <c r="U47" s="5"/>
    </row>
    <row r="48" spans="1:21" x14ac:dyDescent="0.35">
      <c r="A48" s="28">
        <v>18</v>
      </c>
      <c r="B48" s="13" t="s">
        <v>92</v>
      </c>
      <c r="C48" s="14" t="s">
        <v>84</v>
      </c>
      <c r="D48" s="14" t="s">
        <v>1</v>
      </c>
      <c r="E48" s="15" t="s">
        <v>97</v>
      </c>
      <c r="F48" s="16" t="s">
        <v>52</v>
      </c>
      <c r="G48" s="30">
        <v>108.07</v>
      </c>
      <c r="H48" s="16">
        <v>10.3</v>
      </c>
      <c r="I48" s="31">
        <v>11.4</v>
      </c>
      <c r="J48" s="31">
        <v>1113.1210000000001</v>
      </c>
      <c r="K48" s="31">
        <v>12689.579400000002</v>
      </c>
      <c r="L48" s="33">
        <v>359.3288732883201</v>
      </c>
      <c r="M48" s="48">
        <v>4.3119464794598414</v>
      </c>
      <c r="N48" s="4"/>
      <c r="O48" s="4"/>
      <c r="P48" s="4"/>
      <c r="Q48" s="4"/>
      <c r="R48" s="4"/>
      <c r="S48" s="4"/>
      <c r="T48" s="8">
        <f t="shared" si="0"/>
        <v>0</v>
      </c>
      <c r="U48" s="5"/>
    </row>
    <row r="49" spans="1:21" x14ac:dyDescent="0.35">
      <c r="A49" s="28">
        <v>19</v>
      </c>
      <c r="B49" s="13" t="s">
        <v>98</v>
      </c>
      <c r="C49" s="14" t="s">
        <v>84</v>
      </c>
      <c r="D49" s="14" t="s">
        <v>1</v>
      </c>
      <c r="E49" s="15" t="s">
        <v>99</v>
      </c>
      <c r="F49" s="16" t="s">
        <v>17</v>
      </c>
      <c r="G49" s="30">
        <v>44</v>
      </c>
      <c r="H49" s="16">
        <v>20</v>
      </c>
      <c r="I49" s="31">
        <v>9.6999999999999993</v>
      </c>
      <c r="J49" s="31">
        <v>880</v>
      </c>
      <c r="K49" s="31">
        <v>8536</v>
      </c>
      <c r="L49" s="33">
        <v>241.71260257759999</v>
      </c>
      <c r="M49" s="48">
        <v>2.9005512309312</v>
      </c>
      <c r="N49" s="4"/>
      <c r="O49" s="4"/>
      <c r="P49" s="4"/>
      <c r="Q49" s="4"/>
      <c r="R49" s="4"/>
      <c r="S49" s="4"/>
      <c r="T49" s="8">
        <f t="shared" si="0"/>
        <v>0</v>
      </c>
      <c r="U49" s="5"/>
    </row>
    <row r="50" spans="1:21" x14ac:dyDescent="0.35">
      <c r="A50" s="28">
        <v>19</v>
      </c>
      <c r="B50" s="13" t="s">
        <v>98</v>
      </c>
      <c r="C50" s="14" t="s">
        <v>84</v>
      </c>
      <c r="D50" s="14" t="s">
        <v>1</v>
      </c>
      <c r="E50" s="15" t="s">
        <v>26</v>
      </c>
      <c r="F50" s="16" t="s">
        <v>17</v>
      </c>
      <c r="G50" s="30">
        <v>44</v>
      </c>
      <c r="H50" s="16">
        <v>20</v>
      </c>
      <c r="I50" s="31">
        <v>9.6999999999999993</v>
      </c>
      <c r="J50" s="31">
        <v>880</v>
      </c>
      <c r="K50" s="31">
        <v>8536</v>
      </c>
      <c r="L50" s="33">
        <v>241.71260257759999</v>
      </c>
      <c r="M50" s="48">
        <v>2.9005512309312</v>
      </c>
      <c r="N50" s="4"/>
      <c r="O50" s="4"/>
      <c r="P50" s="4"/>
      <c r="Q50" s="4"/>
      <c r="R50" s="4"/>
      <c r="S50" s="4"/>
      <c r="T50" s="8">
        <f t="shared" si="0"/>
        <v>0</v>
      </c>
      <c r="U50" s="5"/>
    </row>
    <row r="51" spans="1:21" x14ac:dyDescent="0.35">
      <c r="A51" s="28">
        <v>19</v>
      </c>
      <c r="B51" s="13" t="s">
        <v>98</v>
      </c>
      <c r="C51" s="14" t="s">
        <v>84</v>
      </c>
      <c r="D51" s="14" t="s">
        <v>1</v>
      </c>
      <c r="E51" s="15" t="s">
        <v>100</v>
      </c>
      <c r="F51" s="16" t="s">
        <v>15</v>
      </c>
      <c r="G51" s="30">
        <v>14</v>
      </c>
      <c r="H51" s="16">
        <v>12.3</v>
      </c>
      <c r="I51" s="31">
        <v>12.3</v>
      </c>
      <c r="J51" s="31">
        <v>172.20000000000002</v>
      </c>
      <c r="K51" s="31">
        <v>2118.0600000000004</v>
      </c>
      <c r="L51" s="33">
        <v>59.976780109596014</v>
      </c>
      <c r="M51" s="48">
        <v>0.71972136131515219</v>
      </c>
      <c r="N51" s="4"/>
      <c r="O51" s="4"/>
      <c r="P51" s="4"/>
      <c r="Q51" s="4"/>
      <c r="R51" s="4"/>
      <c r="S51" s="4"/>
      <c r="T51" s="8">
        <f t="shared" si="0"/>
        <v>0</v>
      </c>
      <c r="U51" s="5"/>
    </row>
    <row r="52" spans="1:21" x14ac:dyDescent="0.35">
      <c r="A52" s="28">
        <v>20</v>
      </c>
      <c r="B52" s="13" t="s">
        <v>101</v>
      </c>
      <c r="C52" s="14" t="s">
        <v>84</v>
      </c>
      <c r="D52" s="14" t="s">
        <v>1</v>
      </c>
      <c r="E52" s="15" t="s">
        <v>99</v>
      </c>
      <c r="F52" s="16" t="s">
        <v>17</v>
      </c>
      <c r="G52" s="30">
        <v>21</v>
      </c>
      <c r="H52" s="16">
        <v>20</v>
      </c>
      <c r="I52" s="31">
        <v>12.3</v>
      </c>
      <c r="J52" s="31">
        <v>420</v>
      </c>
      <c r="K52" s="31">
        <v>5166</v>
      </c>
      <c r="L52" s="33">
        <v>146.28482953560001</v>
      </c>
      <c r="M52" s="48">
        <v>1.7554179544272002</v>
      </c>
      <c r="N52" s="4"/>
      <c r="O52" s="4"/>
      <c r="P52" s="4"/>
      <c r="Q52" s="4"/>
      <c r="R52" s="4"/>
      <c r="S52" s="4"/>
      <c r="T52" s="8">
        <f t="shared" si="0"/>
        <v>0</v>
      </c>
      <c r="U52" s="5"/>
    </row>
    <row r="53" spans="1:21" x14ac:dyDescent="0.35">
      <c r="A53" s="28">
        <v>20</v>
      </c>
      <c r="B53" s="13" t="s">
        <v>101</v>
      </c>
      <c r="C53" s="14" t="s">
        <v>84</v>
      </c>
      <c r="D53" s="14" t="s">
        <v>1</v>
      </c>
      <c r="E53" s="15" t="s">
        <v>26</v>
      </c>
      <c r="F53" s="16" t="s">
        <v>17</v>
      </c>
      <c r="G53" s="30">
        <v>49</v>
      </c>
      <c r="H53" s="16">
        <v>20</v>
      </c>
      <c r="I53" s="31">
        <v>12.3</v>
      </c>
      <c r="J53" s="31">
        <v>980</v>
      </c>
      <c r="K53" s="31">
        <v>12054</v>
      </c>
      <c r="L53" s="33">
        <v>341.33126891640001</v>
      </c>
      <c r="M53" s="48">
        <v>4.0959752269968002</v>
      </c>
      <c r="N53" s="4"/>
      <c r="O53" s="4"/>
      <c r="P53" s="4"/>
      <c r="Q53" s="4"/>
      <c r="R53" s="4"/>
      <c r="S53" s="4"/>
      <c r="T53" s="8">
        <f t="shared" si="0"/>
        <v>0</v>
      </c>
      <c r="U53" s="5"/>
    </row>
    <row r="54" spans="1:21" x14ac:dyDescent="0.35">
      <c r="A54" s="28">
        <v>20</v>
      </c>
      <c r="B54" s="13" t="s">
        <v>101</v>
      </c>
      <c r="C54" s="14" t="s">
        <v>84</v>
      </c>
      <c r="D54" s="14" t="s">
        <v>1</v>
      </c>
      <c r="E54" s="15" t="s">
        <v>100</v>
      </c>
      <c r="F54" s="16" t="s">
        <v>15</v>
      </c>
      <c r="G54" s="30">
        <v>14</v>
      </c>
      <c r="H54" s="16">
        <v>11.4</v>
      </c>
      <c r="I54" s="31">
        <v>12.3</v>
      </c>
      <c r="J54" s="31">
        <v>159.6</v>
      </c>
      <c r="K54" s="31">
        <v>1963.0800000000002</v>
      </c>
      <c r="L54" s="33">
        <v>55.588235223528002</v>
      </c>
      <c r="M54" s="48">
        <v>0.66705882268233607</v>
      </c>
      <c r="N54" s="4"/>
      <c r="O54" s="4"/>
      <c r="P54" s="4"/>
      <c r="Q54" s="4"/>
      <c r="R54" s="4"/>
      <c r="S54" s="4"/>
      <c r="T54" s="8">
        <f t="shared" si="0"/>
        <v>0</v>
      </c>
      <c r="U54" s="5"/>
    </row>
    <row r="55" spans="1:21" x14ac:dyDescent="0.35">
      <c r="A55" s="28">
        <v>20</v>
      </c>
      <c r="B55" s="13" t="s">
        <v>101</v>
      </c>
      <c r="C55" s="14" t="s">
        <v>84</v>
      </c>
      <c r="D55" s="14" t="s">
        <v>1</v>
      </c>
      <c r="E55" s="15" t="s">
        <v>85</v>
      </c>
      <c r="F55" s="16" t="s">
        <v>102</v>
      </c>
      <c r="G55" s="30">
        <v>59</v>
      </c>
      <c r="H55" s="16">
        <v>19.7</v>
      </c>
      <c r="I55" s="31">
        <v>12</v>
      </c>
      <c r="J55" s="31">
        <v>1162.3</v>
      </c>
      <c r="K55" s="31">
        <v>13947.599999999999</v>
      </c>
      <c r="L55" s="33">
        <v>394.95204963815996</v>
      </c>
      <c r="M55" s="48">
        <v>4.73942459565792</v>
      </c>
      <c r="N55" s="4"/>
      <c r="O55" s="4"/>
      <c r="P55" s="4"/>
      <c r="Q55" s="4"/>
      <c r="R55" s="4"/>
      <c r="S55" s="4"/>
      <c r="T55" s="8">
        <f t="shared" si="0"/>
        <v>0</v>
      </c>
      <c r="U55" s="5"/>
    </row>
    <row r="56" spans="1:21" x14ac:dyDescent="0.35">
      <c r="A56" s="28">
        <v>21</v>
      </c>
      <c r="B56" s="13" t="s">
        <v>103</v>
      </c>
      <c r="C56" s="14" t="s">
        <v>84</v>
      </c>
      <c r="D56" s="14" t="s">
        <v>1</v>
      </c>
      <c r="E56" s="15" t="s">
        <v>23</v>
      </c>
      <c r="F56" s="16" t="s">
        <v>17</v>
      </c>
      <c r="G56" s="30">
        <v>35.700000000000003</v>
      </c>
      <c r="H56" s="16">
        <v>20.5</v>
      </c>
      <c r="I56" s="31">
        <v>11.7</v>
      </c>
      <c r="J56" s="31">
        <v>731.85</v>
      </c>
      <c r="K56" s="31">
        <v>8562.6450000000004</v>
      </c>
      <c r="L56" s="33">
        <v>242.46710495525701</v>
      </c>
      <c r="M56" s="48">
        <v>2.9096052594630843</v>
      </c>
      <c r="N56" s="4"/>
      <c r="O56" s="4"/>
      <c r="P56" s="4"/>
      <c r="Q56" s="4"/>
      <c r="R56" s="4"/>
      <c r="S56" s="4"/>
      <c r="T56" s="8">
        <f t="shared" si="0"/>
        <v>0</v>
      </c>
      <c r="U56" s="5"/>
    </row>
    <row r="57" spans="1:21" x14ac:dyDescent="0.35">
      <c r="A57" s="28">
        <v>21</v>
      </c>
      <c r="B57" s="13" t="s">
        <v>103</v>
      </c>
      <c r="C57" s="14" t="s">
        <v>84</v>
      </c>
      <c r="D57" s="14" t="s">
        <v>1</v>
      </c>
      <c r="E57" s="15" t="s">
        <v>104</v>
      </c>
      <c r="F57" s="16" t="s">
        <v>17</v>
      </c>
      <c r="G57" s="30">
        <v>22.8</v>
      </c>
      <c r="H57" s="16">
        <v>19.899999999999999</v>
      </c>
      <c r="I57" s="31">
        <v>11.7</v>
      </c>
      <c r="J57" s="31">
        <v>453.71999999999997</v>
      </c>
      <c r="K57" s="31">
        <v>5308.5239999999994</v>
      </c>
      <c r="L57" s="33">
        <v>150.3206597804184</v>
      </c>
      <c r="M57" s="48">
        <v>1.8038479173650208</v>
      </c>
      <c r="N57" s="4"/>
      <c r="O57" s="4"/>
      <c r="P57" s="4"/>
      <c r="Q57" s="4"/>
      <c r="R57" s="4"/>
      <c r="S57" s="4"/>
      <c r="T57" s="8">
        <f t="shared" si="0"/>
        <v>0</v>
      </c>
      <c r="U57" s="5"/>
    </row>
    <row r="58" spans="1:21" x14ac:dyDescent="0.35">
      <c r="A58" s="28">
        <v>21</v>
      </c>
      <c r="B58" s="13" t="s">
        <v>103</v>
      </c>
      <c r="C58" s="14" t="s">
        <v>84</v>
      </c>
      <c r="D58" s="14" t="s">
        <v>1</v>
      </c>
      <c r="E58" s="15" t="s">
        <v>105</v>
      </c>
      <c r="F58" s="16" t="s">
        <v>15</v>
      </c>
      <c r="G58" s="30">
        <v>76</v>
      </c>
      <c r="H58" s="16">
        <v>9.4</v>
      </c>
      <c r="I58" s="31">
        <v>11.7</v>
      </c>
      <c r="J58" s="31">
        <v>714.4</v>
      </c>
      <c r="K58" s="31">
        <v>8358.48</v>
      </c>
      <c r="L58" s="33">
        <v>236.685795969168</v>
      </c>
      <c r="M58" s="48">
        <v>2.8402295516300162</v>
      </c>
      <c r="N58" s="4"/>
      <c r="O58" s="4"/>
      <c r="P58" s="4"/>
      <c r="Q58" s="4"/>
      <c r="R58" s="4"/>
      <c r="S58" s="4"/>
      <c r="T58" s="8">
        <f t="shared" si="0"/>
        <v>0</v>
      </c>
      <c r="U58" s="5"/>
    </row>
    <row r="59" spans="1:21" x14ac:dyDescent="0.35">
      <c r="A59" s="28">
        <v>22</v>
      </c>
      <c r="B59" s="13" t="s">
        <v>106</v>
      </c>
      <c r="C59" s="14" t="s">
        <v>84</v>
      </c>
      <c r="D59" s="14" t="s">
        <v>1</v>
      </c>
      <c r="E59" s="15" t="s">
        <v>107</v>
      </c>
      <c r="F59" s="16" t="s">
        <v>17</v>
      </c>
      <c r="G59" s="30">
        <v>21.5</v>
      </c>
      <c r="H59" s="16">
        <v>20.399999999999999</v>
      </c>
      <c r="I59" s="31">
        <v>11.5</v>
      </c>
      <c r="J59" s="31">
        <v>438.59999999999997</v>
      </c>
      <c r="K59" s="31">
        <v>5043.8999999999996</v>
      </c>
      <c r="L59" s="33">
        <v>142.82734256574</v>
      </c>
      <c r="M59" s="48">
        <v>1.71392811078888</v>
      </c>
      <c r="N59" s="4"/>
      <c r="O59" s="4"/>
      <c r="P59" s="4"/>
      <c r="Q59" s="4"/>
      <c r="R59" s="4"/>
      <c r="S59" s="4"/>
      <c r="T59" s="8">
        <f t="shared" si="0"/>
        <v>0</v>
      </c>
      <c r="U59" s="5"/>
    </row>
    <row r="60" spans="1:21" x14ac:dyDescent="0.35">
      <c r="A60" s="28">
        <v>22</v>
      </c>
      <c r="B60" s="13" t="s">
        <v>106</v>
      </c>
      <c r="C60" s="14" t="s">
        <v>84</v>
      </c>
      <c r="D60" s="14" t="s">
        <v>1</v>
      </c>
      <c r="E60" s="15" t="s">
        <v>108</v>
      </c>
      <c r="F60" s="16" t="s">
        <v>21</v>
      </c>
      <c r="G60" s="30">
        <v>31.7</v>
      </c>
      <c r="H60" s="16">
        <v>11.2</v>
      </c>
      <c r="I60" s="31">
        <v>11.5</v>
      </c>
      <c r="J60" s="31">
        <v>355.03999999999996</v>
      </c>
      <c r="K60" s="31">
        <v>4082.9599999999996</v>
      </c>
      <c r="L60" s="33">
        <v>115.61655199393599</v>
      </c>
      <c r="M60" s="48">
        <v>1.3873986239272318</v>
      </c>
      <c r="N60" s="4"/>
      <c r="O60" s="4"/>
      <c r="P60" s="4"/>
      <c r="Q60" s="4"/>
      <c r="R60" s="4"/>
      <c r="S60" s="4"/>
      <c r="T60" s="8">
        <f t="shared" si="0"/>
        <v>0</v>
      </c>
      <c r="U60" s="5"/>
    </row>
    <row r="61" spans="1:21" x14ac:dyDescent="0.35">
      <c r="A61" s="28">
        <v>23</v>
      </c>
      <c r="B61" s="13" t="s">
        <v>109</v>
      </c>
      <c r="C61" s="14" t="s">
        <v>84</v>
      </c>
      <c r="D61" s="14" t="s">
        <v>1</v>
      </c>
      <c r="E61" s="15" t="s">
        <v>23</v>
      </c>
      <c r="F61" s="16" t="s">
        <v>17</v>
      </c>
      <c r="G61" s="30">
        <v>20.3</v>
      </c>
      <c r="H61" s="16">
        <v>15.1</v>
      </c>
      <c r="I61" s="31">
        <v>10.4</v>
      </c>
      <c r="J61" s="31">
        <v>306.53000000000003</v>
      </c>
      <c r="K61" s="31">
        <v>3187.9120000000003</v>
      </c>
      <c r="L61" s="33">
        <v>90.271615078299206</v>
      </c>
      <c r="M61" s="48">
        <v>1.0832593809395905</v>
      </c>
      <c r="N61" s="4"/>
      <c r="O61" s="4"/>
      <c r="P61" s="4"/>
      <c r="Q61" s="4"/>
      <c r="R61" s="4"/>
      <c r="S61" s="4"/>
      <c r="T61" s="8">
        <f t="shared" si="0"/>
        <v>0</v>
      </c>
      <c r="U61" s="5"/>
    </row>
    <row r="62" spans="1:21" x14ac:dyDescent="0.35">
      <c r="A62" s="28">
        <v>23</v>
      </c>
      <c r="B62" s="13" t="s">
        <v>109</v>
      </c>
      <c r="C62" s="14" t="s">
        <v>84</v>
      </c>
      <c r="D62" s="14" t="s">
        <v>1</v>
      </c>
      <c r="E62" s="15" t="s">
        <v>104</v>
      </c>
      <c r="F62" s="16" t="s">
        <v>17</v>
      </c>
      <c r="G62" s="30">
        <v>23.7</v>
      </c>
      <c r="H62" s="16">
        <v>15.1</v>
      </c>
      <c r="I62" s="31">
        <v>10.5</v>
      </c>
      <c r="J62" s="31">
        <v>357.87</v>
      </c>
      <c r="K62" s="31">
        <v>3757.6350000000002</v>
      </c>
      <c r="L62" s="33">
        <v>106.40437387379102</v>
      </c>
      <c r="M62" s="48">
        <v>1.2768524864854922</v>
      </c>
      <c r="N62" s="4"/>
      <c r="O62" s="4"/>
      <c r="P62" s="4"/>
      <c r="Q62" s="4"/>
      <c r="R62" s="4"/>
      <c r="S62" s="4"/>
      <c r="T62" s="8">
        <f t="shared" si="0"/>
        <v>0</v>
      </c>
      <c r="U62" s="5"/>
    </row>
    <row r="63" spans="1:21" x14ac:dyDescent="0.35">
      <c r="A63" s="28">
        <v>23</v>
      </c>
      <c r="B63" s="13" t="s">
        <v>109</v>
      </c>
      <c r="C63" s="14" t="s">
        <v>84</v>
      </c>
      <c r="D63" s="14" t="s">
        <v>1</v>
      </c>
      <c r="E63" s="15" t="s">
        <v>22</v>
      </c>
      <c r="F63" s="16" t="s">
        <v>21</v>
      </c>
      <c r="G63" s="30">
        <v>23</v>
      </c>
      <c r="H63" s="16">
        <v>20.3</v>
      </c>
      <c r="I63" s="31">
        <v>10.5</v>
      </c>
      <c r="J63" s="31">
        <v>466.90000000000003</v>
      </c>
      <c r="K63" s="31">
        <v>4902.4500000000007</v>
      </c>
      <c r="L63" s="33">
        <v>138.82192461417003</v>
      </c>
      <c r="M63" s="48">
        <v>1.6658630953700404</v>
      </c>
      <c r="N63" s="4"/>
      <c r="O63" s="4"/>
      <c r="P63" s="4"/>
      <c r="Q63" s="4"/>
      <c r="R63" s="4"/>
      <c r="S63" s="4"/>
      <c r="T63" s="8">
        <f t="shared" si="0"/>
        <v>0</v>
      </c>
      <c r="U63" s="5"/>
    </row>
    <row r="64" spans="1:21" x14ac:dyDescent="0.35">
      <c r="A64" s="28">
        <v>23</v>
      </c>
      <c r="B64" s="13" t="s">
        <v>109</v>
      </c>
      <c r="C64" s="14" t="s">
        <v>84</v>
      </c>
      <c r="D64" s="14" t="s">
        <v>1</v>
      </c>
      <c r="E64" s="15" t="s">
        <v>20</v>
      </c>
      <c r="F64" s="16" t="s">
        <v>17</v>
      </c>
      <c r="G64" s="30">
        <v>31.5</v>
      </c>
      <c r="H64" s="16">
        <v>20</v>
      </c>
      <c r="I64" s="31">
        <v>10.5</v>
      </c>
      <c r="J64" s="31">
        <v>630</v>
      </c>
      <c r="K64" s="31">
        <v>6615</v>
      </c>
      <c r="L64" s="33">
        <v>187.315940259</v>
      </c>
      <c r="M64" s="48">
        <v>2.247791283108</v>
      </c>
      <c r="N64" s="4"/>
      <c r="O64" s="4"/>
      <c r="P64" s="4"/>
      <c r="Q64" s="4"/>
      <c r="R64" s="4"/>
      <c r="S64" s="4"/>
      <c r="T64" s="8">
        <f t="shared" si="0"/>
        <v>0</v>
      </c>
      <c r="U64" s="5"/>
    </row>
    <row r="65" spans="1:21" x14ac:dyDescent="0.35">
      <c r="A65" s="28">
        <v>24</v>
      </c>
      <c r="B65" s="13" t="s">
        <v>110</v>
      </c>
      <c r="C65" s="14" t="s">
        <v>84</v>
      </c>
      <c r="D65" s="14" t="s">
        <v>1</v>
      </c>
      <c r="E65" s="15" t="s">
        <v>35</v>
      </c>
      <c r="F65" s="16" t="s">
        <v>32</v>
      </c>
      <c r="G65" s="30">
        <v>19</v>
      </c>
      <c r="H65" s="16">
        <v>19</v>
      </c>
      <c r="I65" s="31">
        <v>12.8</v>
      </c>
      <c r="J65" s="31">
        <v>361</v>
      </c>
      <c r="K65" s="31">
        <v>4620.8</v>
      </c>
      <c r="L65" s="33">
        <v>130.84648476928001</v>
      </c>
      <c r="M65" s="48">
        <v>1.5701578172313602</v>
      </c>
      <c r="N65" s="4"/>
      <c r="O65" s="4"/>
      <c r="P65" s="4"/>
      <c r="Q65" s="4"/>
      <c r="R65" s="4"/>
      <c r="S65" s="4"/>
      <c r="T65" s="8">
        <f t="shared" si="0"/>
        <v>0</v>
      </c>
      <c r="U65" s="5"/>
    </row>
    <row r="66" spans="1:21" x14ac:dyDescent="0.35">
      <c r="A66" s="28">
        <v>24</v>
      </c>
      <c r="B66" s="13" t="s">
        <v>110</v>
      </c>
      <c r="C66" s="14" t="s">
        <v>84</v>
      </c>
      <c r="D66" s="14" t="s">
        <v>1</v>
      </c>
      <c r="E66" s="15" t="s">
        <v>111</v>
      </c>
      <c r="F66" s="16" t="s">
        <v>21</v>
      </c>
      <c r="G66" s="30">
        <v>63</v>
      </c>
      <c r="H66" s="16">
        <v>19.600000000000001</v>
      </c>
      <c r="I66" s="31">
        <v>12.4</v>
      </c>
      <c r="J66" s="31">
        <v>1234.8000000000002</v>
      </c>
      <c r="K66" s="31">
        <v>15311.520000000002</v>
      </c>
      <c r="L66" s="33">
        <v>433.57396305283208</v>
      </c>
      <c r="M66" s="48">
        <v>5.2028875566339847</v>
      </c>
      <c r="N66" s="4"/>
      <c r="O66" s="4"/>
      <c r="P66" s="4"/>
      <c r="Q66" s="4"/>
      <c r="R66" s="4"/>
      <c r="S66" s="4"/>
      <c r="T66" s="8">
        <f t="shared" si="0"/>
        <v>0</v>
      </c>
      <c r="U66" s="5"/>
    </row>
    <row r="67" spans="1:21" x14ac:dyDescent="0.35">
      <c r="A67" s="28">
        <v>24</v>
      </c>
      <c r="B67" s="13" t="s">
        <v>110</v>
      </c>
      <c r="C67" s="14" t="s">
        <v>84</v>
      </c>
      <c r="D67" s="14" t="s">
        <v>1</v>
      </c>
      <c r="E67" s="15" t="s">
        <v>112</v>
      </c>
      <c r="F67" s="16" t="s">
        <v>21</v>
      </c>
      <c r="G67" s="30">
        <v>63</v>
      </c>
      <c r="H67" s="16">
        <v>19.899999999999999</v>
      </c>
      <c r="I67" s="31">
        <v>12.4</v>
      </c>
      <c r="J67" s="31">
        <v>1253.6999999999998</v>
      </c>
      <c r="K67" s="31">
        <v>15545.879999999997</v>
      </c>
      <c r="L67" s="33">
        <v>440.21029922200796</v>
      </c>
      <c r="M67" s="48">
        <v>5.2825235906640957</v>
      </c>
      <c r="N67" s="4"/>
      <c r="O67" s="4"/>
      <c r="P67" s="4"/>
      <c r="Q67" s="4"/>
      <c r="R67" s="4"/>
      <c r="S67" s="4"/>
      <c r="T67" s="8">
        <f t="shared" ref="T67:T75" si="1">SUM(N67:S67)</f>
        <v>0</v>
      </c>
      <c r="U67" s="5"/>
    </row>
    <row r="68" spans="1:21" x14ac:dyDescent="0.35">
      <c r="A68" s="28">
        <v>24</v>
      </c>
      <c r="B68" s="13" t="s">
        <v>110</v>
      </c>
      <c r="C68" s="14" t="s">
        <v>84</v>
      </c>
      <c r="D68" s="14" t="s">
        <v>1</v>
      </c>
      <c r="E68" s="15" t="s">
        <v>113</v>
      </c>
      <c r="F68" s="16" t="s">
        <v>17</v>
      </c>
      <c r="G68" s="30">
        <v>29</v>
      </c>
      <c r="H68" s="16">
        <v>18.600000000000001</v>
      </c>
      <c r="I68" s="31">
        <v>12.4</v>
      </c>
      <c r="J68" s="31">
        <v>539.40000000000009</v>
      </c>
      <c r="K68" s="31">
        <v>6688.5600000000013</v>
      </c>
      <c r="L68" s="33">
        <v>189.39892749489604</v>
      </c>
      <c r="M68" s="48">
        <v>2.2727871299387528</v>
      </c>
      <c r="N68" s="4"/>
      <c r="O68" s="4"/>
      <c r="P68" s="4"/>
      <c r="Q68" s="4"/>
      <c r="R68" s="4"/>
      <c r="S68" s="4"/>
      <c r="T68" s="8">
        <f t="shared" si="1"/>
        <v>0</v>
      </c>
      <c r="U68" s="5"/>
    </row>
    <row r="69" spans="1:21" x14ac:dyDescent="0.35">
      <c r="A69" s="28">
        <v>24</v>
      </c>
      <c r="B69" s="13" t="s">
        <v>110</v>
      </c>
      <c r="C69" s="14" t="s">
        <v>84</v>
      </c>
      <c r="D69" s="14" t="s">
        <v>1</v>
      </c>
      <c r="E69" s="15" t="s">
        <v>114</v>
      </c>
      <c r="F69" s="16" t="s">
        <v>17</v>
      </c>
      <c r="G69" s="30">
        <v>19.600000000000001</v>
      </c>
      <c r="H69" s="16">
        <v>19</v>
      </c>
      <c r="I69" s="31">
        <v>12.4</v>
      </c>
      <c r="J69" s="31">
        <v>372.40000000000003</v>
      </c>
      <c r="K69" s="31">
        <v>4617.76</v>
      </c>
      <c r="L69" s="33">
        <v>130.760401555616</v>
      </c>
      <c r="M69" s="48">
        <v>1.5691248186673921</v>
      </c>
      <c r="N69" s="4"/>
      <c r="O69" s="4"/>
      <c r="P69" s="4"/>
      <c r="Q69" s="4"/>
      <c r="R69" s="4"/>
      <c r="S69" s="4"/>
      <c r="T69" s="8">
        <f t="shared" si="1"/>
        <v>0</v>
      </c>
      <c r="U69" s="5"/>
    </row>
    <row r="70" spans="1:21" x14ac:dyDescent="0.35">
      <c r="A70" s="28">
        <v>24</v>
      </c>
      <c r="B70" s="13" t="s">
        <v>110</v>
      </c>
      <c r="C70" s="14" t="s">
        <v>84</v>
      </c>
      <c r="D70" s="14" t="s">
        <v>1</v>
      </c>
      <c r="E70" s="15" t="s">
        <v>36</v>
      </c>
      <c r="F70" s="16" t="s">
        <v>15</v>
      </c>
      <c r="G70" s="30">
        <v>19.8</v>
      </c>
      <c r="H70" s="16">
        <v>9.1</v>
      </c>
      <c r="I70" s="31">
        <v>12.4</v>
      </c>
      <c r="J70" s="31">
        <v>180.18</v>
      </c>
      <c r="K70" s="31">
        <v>2234.232</v>
      </c>
      <c r="L70" s="33">
        <v>63.266404812811203</v>
      </c>
      <c r="M70" s="48">
        <v>0.75919685775373447</v>
      </c>
      <c r="N70" s="4"/>
      <c r="O70" s="4"/>
      <c r="P70" s="4"/>
      <c r="Q70" s="4"/>
      <c r="R70" s="4"/>
      <c r="S70" s="4"/>
      <c r="T70" s="8">
        <f t="shared" si="1"/>
        <v>0</v>
      </c>
      <c r="U70" s="5"/>
    </row>
    <row r="71" spans="1:21" x14ac:dyDescent="0.35">
      <c r="A71" s="28">
        <v>24</v>
      </c>
      <c r="B71" s="13" t="s">
        <v>110</v>
      </c>
      <c r="C71" s="14" t="s">
        <v>84</v>
      </c>
      <c r="D71" s="14" t="s">
        <v>1</v>
      </c>
      <c r="E71" s="15" t="s">
        <v>115</v>
      </c>
      <c r="F71" s="16" t="s">
        <v>15</v>
      </c>
      <c r="G71" s="30">
        <v>49</v>
      </c>
      <c r="H71" s="16">
        <v>8</v>
      </c>
      <c r="I71" s="31">
        <v>12.4</v>
      </c>
      <c r="J71" s="31">
        <v>392</v>
      </c>
      <c r="K71" s="31">
        <v>4860.8</v>
      </c>
      <c r="L71" s="33">
        <v>137.64252795327999</v>
      </c>
      <c r="M71" s="48">
        <v>1.6517103354393601</v>
      </c>
      <c r="N71" s="4"/>
      <c r="O71" s="4"/>
      <c r="P71" s="4"/>
      <c r="Q71" s="4"/>
      <c r="R71" s="4"/>
      <c r="S71" s="4"/>
      <c r="T71" s="8">
        <f t="shared" si="1"/>
        <v>0</v>
      </c>
      <c r="U71" s="5"/>
    </row>
    <row r="72" spans="1:21" x14ac:dyDescent="0.35">
      <c r="A72" s="28">
        <v>25</v>
      </c>
      <c r="B72" s="13" t="s">
        <v>116</v>
      </c>
      <c r="C72" s="14" t="s">
        <v>84</v>
      </c>
      <c r="D72" s="14" t="s">
        <v>1</v>
      </c>
      <c r="E72" s="15" t="s">
        <v>35</v>
      </c>
      <c r="F72" s="16" t="s">
        <v>32</v>
      </c>
      <c r="G72" s="17">
        <v>21.6</v>
      </c>
      <c r="H72" s="17">
        <v>14.8</v>
      </c>
      <c r="I72" s="17">
        <v>14.2</v>
      </c>
      <c r="J72" s="31">
        <v>319.68000000000006</v>
      </c>
      <c r="K72" s="31">
        <v>4539.456000000001</v>
      </c>
      <c r="L72" s="33">
        <v>128.54307919944964</v>
      </c>
      <c r="M72" s="48">
        <v>1.5425169503933958</v>
      </c>
      <c r="N72" s="4"/>
      <c r="O72" s="4"/>
      <c r="P72" s="4"/>
      <c r="Q72" s="4"/>
      <c r="R72" s="4"/>
      <c r="S72" s="4"/>
      <c r="T72" s="8">
        <f t="shared" si="1"/>
        <v>0</v>
      </c>
      <c r="U72" s="5"/>
    </row>
    <row r="73" spans="1:21" x14ac:dyDescent="0.35">
      <c r="A73" s="28">
        <v>25</v>
      </c>
      <c r="B73" s="13" t="s">
        <v>116</v>
      </c>
      <c r="C73" s="14" t="s">
        <v>84</v>
      </c>
      <c r="D73" s="14" t="s">
        <v>1</v>
      </c>
      <c r="E73" s="15" t="s">
        <v>117</v>
      </c>
      <c r="F73" s="16" t="s">
        <v>34</v>
      </c>
      <c r="G73" s="17">
        <v>23</v>
      </c>
      <c r="H73" s="17">
        <v>15</v>
      </c>
      <c r="I73" s="17">
        <v>14.2</v>
      </c>
      <c r="J73" s="31">
        <v>345</v>
      </c>
      <c r="K73" s="31">
        <v>4899</v>
      </c>
      <c r="L73" s="33">
        <v>138.7242314934</v>
      </c>
      <c r="M73" s="48">
        <v>1.6646907779208</v>
      </c>
      <c r="N73" s="4"/>
      <c r="O73" s="4"/>
      <c r="P73" s="4"/>
      <c r="Q73" s="4"/>
      <c r="R73" s="4"/>
      <c r="S73" s="4"/>
      <c r="T73" s="8">
        <f t="shared" si="1"/>
        <v>0</v>
      </c>
      <c r="U73" s="5"/>
    </row>
    <row r="74" spans="1:21" x14ac:dyDescent="0.35">
      <c r="A74" s="28">
        <v>25</v>
      </c>
      <c r="B74" s="13" t="s">
        <v>116</v>
      </c>
      <c r="C74" s="14" t="s">
        <v>84</v>
      </c>
      <c r="D74" s="14" t="s">
        <v>1</v>
      </c>
      <c r="E74" s="15" t="s">
        <v>118</v>
      </c>
      <c r="F74" s="16" t="s">
        <v>21</v>
      </c>
      <c r="G74" s="17">
        <v>42</v>
      </c>
      <c r="H74" s="17">
        <v>20</v>
      </c>
      <c r="I74" s="17">
        <v>10.62</v>
      </c>
      <c r="J74" s="31">
        <v>840</v>
      </c>
      <c r="K74" s="31">
        <v>8920.7999999999993</v>
      </c>
      <c r="L74" s="33">
        <v>252.60892514928</v>
      </c>
      <c r="M74" s="48">
        <v>3.0313071017913602</v>
      </c>
      <c r="N74" s="4"/>
      <c r="O74" s="4"/>
      <c r="P74" s="4"/>
      <c r="Q74" s="4"/>
      <c r="R74" s="4"/>
      <c r="S74" s="4"/>
      <c r="T74" s="8">
        <f t="shared" si="1"/>
        <v>0</v>
      </c>
      <c r="U74" s="5"/>
    </row>
    <row r="75" spans="1:21" ht="15" thickBot="1" x14ac:dyDescent="0.4">
      <c r="A75" s="39">
        <v>25</v>
      </c>
      <c r="B75" s="40" t="s">
        <v>116</v>
      </c>
      <c r="C75" s="41" t="s">
        <v>84</v>
      </c>
      <c r="D75" s="41" t="s">
        <v>1</v>
      </c>
      <c r="E75" s="42" t="s">
        <v>119</v>
      </c>
      <c r="F75" s="43" t="s">
        <v>21</v>
      </c>
      <c r="G75" s="44">
        <v>42</v>
      </c>
      <c r="H75" s="44">
        <v>20</v>
      </c>
      <c r="I75" s="44">
        <v>10.62</v>
      </c>
      <c r="J75" s="45">
        <v>840</v>
      </c>
      <c r="K75" s="45">
        <v>8920.7999999999993</v>
      </c>
      <c r="L75" s="46">
        <v>252.60892514928</v>
      </c>
      <c r="M75" s="50">
        <v>3.0313071017913602</v>
      </c>
      <c r="N75" s="6"/>
      <c r="O75" s="6"/>
      <c r="P75" s="6"/>
      <c r="Q75" s="6"/>
      <c r="R75" s="6"/>
      <c r="S75" s="6"/>
      <c r="T75" s="8">
        <f t="shared" si="1"/>
        <v>0</v>
      </c>
      <c r="U75" s="7"/>
    </row>
    <row r="76" spans="1:21" ht="43.5" customHeight="1" x14ac:dyDescent="0.35">
      <c r="A76" s="51" t="s">
        <v>122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</row>
  </sheetData>
  <sheetProtection algorithmName="SHA-512" hashValue="9ZF80sth/9HQmZev9B3sbTplsgGFniHqW9xNeMYNE6NUCKk6rUhHmydhusYo4lHZfBSlfVclxfA3hBubT/RlzQ==" saltValue="cCsPysqRwsFBc8+8hZIGAw==" spinCount="100000" sheet="1" objects="1" scenarios="1"/>
  <mergeCells count="1">
    <mergeCell ref="A76:U7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277b9de-ec8d-46a4-9b63-4b30e2b6c9a1}" enabled="0" method="" siteId="{8277b9de-ec8d-46a4-9b63-4b30e2b6c9a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 4_South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Jagdish Panda</dc:creator>
  <cp:lastModifiedBy>Jagdish Panda</cp:lastModifiedBy>
  <dcterms:created xsi:type="dcterms:W3CDTF">2015-06-05T18:17:20Z</dcterms:created>
  <dcterms:modified xsi:type="dcterms:W3CDTF">2025-05-01T06:07:22Z</dcterms:modified>
</cp:coreProperties>
</file>